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4" activeTab="7"/>
  </bookViews>
  <sheets>
    <sheet name="1.全国彩票销售情况" sheetId="1" r:id="rId1"/>
    <sheet name="2.全国彩票公益金筹集情况" sheetId="2" r:id="rId2"/>
    <sheet name="3.民政" sheetId="3" r:id="rId3"/>
    <sheet name="4.体育" sheetId="4" r:id="rId4"/>
    <sheet name="5.未成年人校外教育" sheetId="5" r:id="rId5"/>
    <sheet name="6.乡村学校少年宫" sheetId="6" r:id="rId6"/>
    <sheet name="7.教育助学" sheetId="7" r:id="rId7"/>
    <sheet name="8.大学生创新创业" sheetId="8" r:id="rId8"/>
    <sheet name="9.医疗救助" sheetId="9" r:id="rId9"/>
    <sheet name="10.养老公共服务" sheetId="10" r:id="rId10"/>
    <sheet name="11.扶贫" sheetId="11" r:id="rId11"/>
    <sheet name="12.残疾人事业" sheetId="12" r:id="rId12"/>
    <sheet name="13.法律援助" sheetId="13" r:id="rId13"/>
    <sheet name="14.两癌救助" sheetId="14" r:id="rId14"/>
    <sheet name="15.留守儿童快乐家园" sheetId="15" r:id="rId15"/>
    <sheet name="16.地方社会公益事业" sheetId="16" r:id="rId16"/>
  </sheets>
  <definedNames/>
  <calcPr fullCalcOnLoad="1"/>
</workbook>
</file>

<file path=xl/sharedStrings.xml><?xml version="1.0" encoding="utf-8"?>
<sst xmlns="http://schemas.openxmlformats.org/spreadsheetml/2006/main" count="634" uniqueCount="128">
  <si>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</si>
  <si>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t>2019年全国彩票销售情况表</t>
  </si>
  <si>
    <t>单位：万元</t>
  </si>
  <si>
    <t>地 区</t>
  </si>
  <si>
    <t>全国销
售量</t>
  </si>
  <si>
    <t>分机构</t>
  </si>
  <si>
    <t>分类型</t>
  </si>
  <si>
    <t>福利彩票</t>
  </si>
  <si>
    <t>体育彩票</t>
  </si>
  <si>
    <t>乐透数字型</t>
  </si>
  <si>
    <t>竞猜型</t>
  </si>
  <si>
    <t>视频型</t>
  </si>
  <si>
    <t>即开型</t>
  </si>
  <si>
    <t>基诺型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</si>
  <si>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</si>
  <si>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</si>
  <si>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</si>
  <si>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</si>
  <si>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</si>
  <si>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</si>
  <si>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</si>
  <si>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</si>
  <si>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</si>
  <si>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</si>
  <si>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</si>
  <si>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</si>
  <si>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</si>
  <si>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</si>
  <si>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</si>
  <si>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</si>
  <si>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</si>
  <si>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</si>
  <si>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</si>
  <si>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</si>
  <si>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</si>
  <si>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</si>
  <si>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</si>
  <si>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</si>
  <si>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</si>
  <si>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</si>
  <si>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</si>
  <si>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</si>
  <si>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</si>
  <si>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</si>
  <si>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</si>
  <si>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 计</t>
  </si>
  <si>
    <t>附件2:</t>
  </si>
  <si>
    <t>2019年全国彩票公益金筹集情况表</t>
  </si>
  <si>
    <t>彩票公益金</t>
  </si>
  <si>
    <t>彩票品种</t>
  </si>
  <si>
    <t>弃奖奖金</t>
  </si>
  <si>
    <t>附件3：</t>
  </si>
  <si>
    <t xml:space="preserve">2019年中央集中彩票公益金由民政部安排使用资金表            </t>
  </si>
  <si>
    <t>地区</t>
  </si>
  <si>
    <t>合计</t>
  </si>
  <si>
    <t>老年人福利</t>
  </si>
  <si>
    <t>残疾人福利</t>
  </si>
  <si>
    <t>儿童福利</t>
  </si>
  <si>
    <t>社会公益</t>
  </si>
  <si>
    <t>用于夕阳红救助服务等</t>
  </si>
  <si>
    <t>“三区三州”等专项倾斜</t>
  </si>
  <si>
    <t>中央本级</t>
  </si>
  <si>
    <t>新疆兵团</t>
  </si>
  <si>
    <t>附件4：</t>
  </si>
  <si>
    <t xml:space="preserve">2019年中央集中彩票公益金由体育总局安排使用资金表     </t>
  </si>
  <si>
    <t>单位:万元</t>
  </si>
  <si>
    <t>群众体育</t>
  </si>
  <si>
    <t>竞技体育</t>
  </si>
  <si>
    <t>附件5：</t>
  </si>
  <si>
    <t>2019年中央专项彩票公益金支持未成年人校外教育项目资金分配表</t>
  </si>
  <si>
    <t>金 额</t>
  </si>
  <si>
    <t>附件6：</t>
  </si>
  <si>
    <t>2019年中央专项彩票公益金支持乡村学校少年宫项目资金分配表</t>
  </si>
  <si>
    <t>附件7：</t>
  </si>
  <si>
    <t>2019年中央专项彩票公益金支持教育助学项目资金分配表</t>
  </si>
  <si>
    <t>金额</t>
  </si>
  <si>
    <t>中国教育发展基金会</t>
  </si>
  <si>
    <t>附件8：</t>
  </si>
  <si>
    <t>2019年中央专项彩票公益金支持大学生创新创业项目资金分配表</t>
  </si>
  <si>
    <t>附件9：</t>
  </si>
  <si>
    <t>2019年中央专项彩票公益金支持医疗救助项目资金分配表</t>
  </si>
  <si>
    <t>附件10：</t>
  </si>
  <si>
    <t>2019年中央专项彩票公益金支持养老公共服务项目
资金分配表</t>
  </si>
  <si>
    <t>地  区</t>
  </si>
  <si>
    <t>金  额</t>
  </si>
  <si>
    <t>附件11：</t>
  </si>
  <si>
    <t>2019年中央专项彩票公益金支持扶贫项目资金分配表</t>
  </si>
  <si>
    <t>地   区</t>
  </si>
  <si>
    <t>金   额</t>
  </si>
  <si>
    <t>附件12：</t>
  </si>
  <si>
    <t>2019年中央专项彩票公益金支持残疾人事业项目资金分配表</t>
  </si>
  <si>
    <t>残疾人体育</t>
  </si>
  <si>
    <t>盲人读物出版项目、盲人公共文化服务</t>
  </si>
  <si>
    <t>残疾人康复</t>
  </si>
  <si>
    <t>贫困重度残疾人家庭无障碍改造等</t>
  </si>
  <si>
    <t>中国残疾人联合会</t>
  </si>
  <si>
    <t>附件13：</t>
  </si>
  <si>
    <t>2019年中央专项彩票公益金支持法律援助项目资金分配表</t>
  </si>
  <si>
    <t>中国法律援助基金会</t>
  </si>
  <si>
    <t>附件14：</t>
  </si>
  <si>
    <t>2019年中央专项彩票公益金支持农村贫困母亲“两癌”救助                        项目资金分配表</t>
  </si>
  <si>
    <t>附件15：</t>
  </si>
  <si>
    <t>2019年中央专项彩票公益金支持留守儿童快乐家园                      项目资金分配表</t>
  </si>
  <si>
    <t>附件16：</t>
  </si>
  <si>
    <t>2019年中央专项彩票公益金支持地方社会公益事业资金分配表</t>
  </si>
  <si>
    <t>河  北</t>
  </si>
  <si>
    <t>山  西</t>
  </si>
  <si>
    <t>吉  林</t>
  </si>
  <si>
    <t>安  徽</t>
  </si>
  <si>
    <t>福建原中央苏区</t>
  </si>
  <si>
    <t>江西原中央苏区</t>
  </si>
  <si>
    <t>山东沂蒙革命老区</t>
  </si>
  <si>
    <t>河  南</t>
  </si>
  <si>
    <t>湖  北</t>
  </si>
  <si>
    <t>湖  南</t>
  </si>
  <si>
    <t>广东原中央苏区</t>
  </si>
  <si>
    <t>广  西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</si>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</sst>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_);[Red]\(0\)"/>
    <numFmt numFmtId="179" formatCode="0_ "/>
    <numFmt numFmtId="180" formatCode="#,##0.00_);[Red]\(#,##0.00\)"/>
    <numFmt numFmtId="181" formatCode="0;[Red]0"/>
    <numFmt numFmtId="182" formatCode="#,##0.0000_);[Red]\(#,##0.0000\)"/>
    <numFmt numFmtId="183" formatCode="0.000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0"/>
      <color indexed="63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8" borderId="0" applyNumberFormat="0" applyBorder="0" applyAlignment="0" applyProtection="0"/>
    <xf numFmtId="0" fontId="38" fillId="0" borderId="5" applyNumberFormat="0" applyFill="0" applyAlignment="0" applyProtection="0"/>
    <xf numFmtId="0" fontId="37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8" fillId="0" borderId="13" xfId="0" applyNumberFormat="1" applyFont="1" applyBorder="1" applyAlignment="1">
      <alignment horizontal="center"/>
    </xf>
    <xf numFmtId="179" fontId="9" fillId="0" borderId="13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27" applyAlignment="1">
      <alignment vertical="center"/>
      <protection/>
    </xf>
    <xf numFmtId="0" fontId="2" fillId="0" borderId="0" xfId="27" applyFont="1" applyAlignment="1">
      <alignment vertical="center"/>
      <protection/>
    </xf>
    <xf numFmtId="0" fontId="4" fillId="0" borderId="0" xfId="27" applyFont="1">
      <alignment/>
      <protection/>
    </xf>
    <xf numFmtId="0" fontId="0" fillId="0" borderId="0" xfId="27">
      <alignment/>
      <protection/>
    </xf>
    <xf numFmtId="0" fontId="1" fillId="0" borderId="0" xfId="27" applyFont="1" applyAlignment="1">
      <alignment horizontal="left" vertical="center"/>
      <protection/>
    </xf>
    <xf numFmtId="176" fontId="0" fillId="0" borderId="0" xfId="27" applyNumberFormat="1" applyAlignment="1">
      <alignment vertical="center"/>
      <protection/>
    </xf>
    <xf numFmtId="178" fontId="0" fillId="0" borderId="0" xfId="27" applyNumberFormat="1" applyAlignment="1">
      <alignment vertical="center"/>
      <protection/>
    </xf>
    <xf numFmtId="179" fontId="0" fillId="0" borderId="0" xfId="27" applyNumberFormat="1" applyAlignment="1">
      <alignment vertical="center"/>
      <protection/>
    </xf>
    <xf numFmtId="0" fontId="5" fillId="0" borderId="0" xfId="27" applyFont="1" applyAlignment="1">
      <alignment horizontal="center" vertical="center"/>
      <protection/>
    </xf>
    <xf numFmtId="0" fontId="7" fillId="0" borderId="0" xfId="27" applyFont="1" applyAlignment="1">
      <alignment vertical="center"/>
      <protection/>
    </xf>
    <xf numFmtId="176" fontId="7" fillId="0" borderId="0" xfId="27" applyNumberFormat="1" applyFont="1" applyAlignment="1">
      <alignment vertical="center"/>
      <protection/>
    </xf>
    <xf numFmtId="178" fontId="7" fillId="0" borderId="0" xfId="27" applyNumberFormat="1" applyFont="1" applyAlignment="1">
      <alignment vertical="center"/>
      <protection/>
    </xf>
    <xf numFmtId="0" fontId="7" fillId="0" borderId="0" xfId="27" applyFont="1" applyBorder="1" applyAlignment="1">
      <alignment horizontal="right" vertical="center"/>
      <protection/>
    </xf>
    <xf numFmtId="0" fontId="4" fillId="0" borderId="10" xfId="27" applyFont="1" applyBorder="1" applyAlignment="1">
      <alignment horizontal="center" vertical="center" wrapText="1"/>
      <protection/>
    </xf>
    <xf numFmtId="0" fontId="4" fillId="0" borderId="19" xfId="27" applyFont="1" applyBorder="1" applyAlignment="1">
      <alignment horizontal="center" vertical="center" wrapText="1"/>
      <protection/>
    </xf>
    <xf numFmtId="0" fontId="4" fillId="0" borderId="20" xfId="27" applyFont="1" applyBorder="1" applyAlignment="1">
      <alignment horizontal="center" vertical="center" wrapText="1"/>
      <protection/>
    </xf>
    <xf numFmtId="0" fontId="4" fillId="0" borderId="21" xfId="27" applyFont="1" applyBorder="1" applyAlignment="1">
      <alignment horizontal="center" vertical="center" wrapText="1"/>
      <protection/>
    </xf>
    <xf numFmtId="180" fontId="4" fillId="0" borderId="20" xfId="0" applyNumberFormat="1" applyFont="1" applyBorder="1" applyAlignment="1">
      <alignment horizontal="center" vertical="center" wrapText="1"/>
    </xf>
    <xf numFmtId="0" fontId="4" fillId="0" borderId="11" xfId="27" applyFont="1" applyFill="1" applyBorder="1" applyAlignment="1">
      <alignment horizontal="center" vertical="center" wrapText="1"/>
      <protection/>
    </xf>
    <xf numFmtId="0" fontId="8" fillId="0" borderId="12" xfId="27" applyFont="1" applyBorder="1" applyAlignment="1">
      <alignment horizontal="center" vertical="center"/>
      <protection/>
    </xf>
    <xf numFmtId="179" fontId="8" fillId="0" borderId="22" xfId="50" applyNumberFormat="1" applyFont="1" applyBorder="1" applyAlignment="1">
      <alignment horizontal="center" vertical="center"/>
      <protection/>
    </xf>
    <xf numFmtId="179" fontId="8" fillId="0" borderId="23" xfId="50" applyNumberFormat="1" applyFont="1" applyBorder="1" applyAlignment="1">
      <alignment horizontal="center" vertical="center"/>
      <protection/>
    </xf>
    <xf numFmtId="179" fontId="8" fillId="0" borderId="24" xfId="50" applyNumberFormat="1" applyFont="1" applyBorder="1" applyAlignment="1">
      <alignment horizontal="center" vertical="center"/>
      <protection/>
    </xf>
    <xf numFmtId="179" fontId="8" fillId="0" borderId="13" xfId="50" applyNumberFormat="1" applyFont="1" applyBorder="1" applyAlignment="1">
      <alignment horizontal="center" vertical="center"/>
      <protection/>
    </xf>
    <xf numFmtId="0" fontId="8" fillId="0" borderId="12" xfId="27" applyFont="1" applyFill="1" applyBorder="1" applyAlignment="1">
      <alignment horizontal="center" vertical="center"/>
      <protection/>
    </xf>
    <xf numFmtId="179" fontId="8" fillId="0" borderId="14" xfId="27" applyNumberFormat="1" applyFont="1" applyBorder="1" applyAlignment="1">
      <alignment horizontal="center" vertical="center"/>
      <protection/>
    </xf>
    <xf numFmtId="179" fontId="8" fillId="0" borderId="25" xfId="50" applyNumberFormat="1" applyFont="1" applyBorder="1" applyAlignment="1">
      <alignment horizontal="center" vertical="center"/>
      <protection/>
    </xf>
    <xf numFmtId="179" fontId="8" fillId="0" borderId="26" xfId="50" applyNumberFormat="1" applyFont="1" applyBorder="1" applyAlignment="1">
      <alignment horizontal="center" vertical="center"/>
      <protection/>
    </xf>
    <xf numFmtId="179" fontId="8" fillId="0" borderId="27" xfId="50" applyNumberFormat="1" applyFont="1" applyBorder="1" applyAlignment="1">
      <alignment horizontal="center" vertical="center"/>
      <protection/>
    </xf>
    <xf numFmtId="179" fontId="9" fillId="0" borderId="15" xfId="50" applyNumberFormat="1" applyFont="1" applyBorder="1" applyAlignment="1">
      <alignment horizontal="center" vertical="center"/>
      <protection/>
    </xf>
    <xf numFmtId="0" fontId="8" fillId="0" borderId="0" xfId="27" applyFont="1" applyBorder="1" applyAlignment="1">
      <alignment horizontal="center" vertical="center"/>
      <protection/>
    </xf>
    <xf numFmtId="176" fontId="0" fillId="0" borderId="0" xfId="27" applyNumberForma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right" vertical="center"/>
      <protection/>
    </xf>
    <xf numFmtId="176" fontId="2" fillId="0" borderId="0" xfId="27" applyNumberFormat="1" applyFont="1" applyAlignment="1">
      <alignment vertical="center"/>
      <protection/>
    </xf>
    <xf numFmtId="178" fontId="2" fillId="0" borderId="0" xfId="27" applyNumberFormat="1" applyFont="1" applyAlignment="1">
      <alignment vertical="center"/>
      <protection/>
    </xf>
    <xf numFmtId="179" fontId="2" fillId="0" borderId="0" xfId="27" applyNumberFormat="1" applyFont="1" applyAlignment="1">
      <alignment vertical="center"/>
      <protection/>
    </xf>
    <xf numFmtId="0" fontId="4" fillId="0" borderId="10" xfId="27" applyFont="1" applyBorder="1" applyAlignment="1">
      <alignment horizontal="center" vertical="center"/>
      <protection/>
    </xf>
    <xf numFmtId="0" fontId="4" fillId="0" borderId="11" xfId="27" applyFont="1" applyBorder="1" applyAlignment="1">
      <alignment horizontal="center" vertical="center"/>
      <protection/>
    </xf>
    <xf numFmtId="0" fontId="8" fillId="0" borderId="13" xfId="27" applyFont="1" applyFill="1" applyBorder="1" applyAlignment="1">
      <alignment horizontal="center" vertical="center"/>
      <protection/>
    </xf>
    <xf numFmtId="179" fontId="9" fillId="0" borderId="25" xfId="27" applyNumberFormat="1" applyFont="1" applyBorder="1" applyAlignment="1">
      <alignment horizontal="center" vertical="center"/>
      <protection/>
    </xf>
    <xf numFmtId="0" fontId="9" fillId="0" borderId="15" xfId="27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22" xfId="51" applyFont="1" applyBorder="1" applyAlignment="1">
      <alignment vertical="center" wrapText="1"/>
      <protection/>
    </xf>
    <xf numFmtId="0" fontId="9" fillId="0" borderId="15" xfId="0" applyFont="1" applyFill="1" applyBorder="1" applyAlignment="1">
      <alignment horizontal="center" vertical="center"/>
    </xf>
    <xf numFmtId="178" fontId="8" fillId="0" borderId="13" xfId="68" applyNumberFormat="1" applyFont="1" applyFill="1" applyBorder="1" applyAlignment="1">
      <alignment horizontal="center" vertical="center"/>
      <protection/>
    </xf>
    <xf numFmtId="178" fontId="9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0" fontId="0" fillId="0" borderId="0" xfId="71" applyFill="1">
      <alignment/>
      <protection/>
    </xf>
    <xf numFmtId="0" fontId="4" fillId="0" borderId="0" xfId="71" applyFont="1">
      <alignment/>
      <protection/>
    </xf>
    <xf numFmtId="0" fontId="0" fillId="0" borderId="0" xfId="71">
      <alignment/>
      <protection/>
    </xf>
    <xf numFmtId="0" fontId="1" fillId="0" borderId="0" xfId="71" applyFont="1" applyFill="1" applyAlignment="1">
      <alignment horizontal="left"/>
      <protection/>
    </xf>
    <xf numFmtId="0" fontId="0" fillId="0" borderId="0" xfId="71" applyFont="1" applyFill="1" applyAlignment="1">
      <alignment horizontal="left"/>
      <protection/>
    </xf>
    <xf numFmtId="0" fontId="0" fillId="0" borderId="0" xfId="71" applyFont="1" applyFill="1" applyAlignment="1">
      <alignment horizontal="left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0" fillId="0" borderId="31" xfId="71" applyFill="1" applyBorder="1" applyAlignment="1">
      <alignment/>
      <protection/>
    </xf>
    <xf numFmtId="0" fontId="7" fillId="0" borderId="31" xfId="71" applyFont="1" applyFill="1" applyBorder="1" applyAlignment="1">
      <alignment horizontal="right"/>
      <protection/>
    </xf>
    <xf numFmtId="0" fontId="4" fillId="0" borderId="10" xfId="71" applyFont="1" applyFill="1" applyBorder="1" applyAlignment="1">
      <alignment horizontal="center" vertical="center"/>
      <protection/>
    </xf>
    <xf numFmtId="0" fontId="4" fillId="0" borderId="19" xfId="71" applyFont="1" applyFill="1" applyBorder="1" applyAlignment="1">
      <alignment horizontal="center" vertical="center"/>
      <protection/>
    </xf>
    <xf numFmtId="0" fontId="4" fillId="0" borderId="11" xfId="71" applyFont="1" applyFill="1" applyBorder="1" applyAlignment="1">
      <alignment horizontal="center" vertical="center"/>
      <protection/>
    </xf>
    <xf numFmtId="0" fontId="8" fillId="0" borderId="12" xfId="71" applyFont="1" applyFill="1" applyBorder="1" applyAlignment="1">
      <alignment horizontal="center" vertical="center"/>
      <protection/>
    </xf>
    <xf numFmtId="179" fontId="8" fillId="0" borderId="22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0" fontId="9" fillId="0" borderId="14" xfId="71" applyFont="1" applyFill="1" applyBorder="1" applyAlignment="1">
      <alignment horizontal="center" vertical="center"/>
      <protection/>
    </xf>
    <xf numFmtId="179" fontId="9" fillId="0" borderId="25" xfId="71" applyNumberFormat="1" applyFont="1" applyFill="1" applyBorder="1" applyAlignment="1">
      <alignment horizontal="center" vertical="center"/>
      <protection/>
    </xf>
    <xf numFmtId="179" fontId="9" fillId="0" borderId="15" xfId="71" applyNumberFormat="1" applyFont="1" applyFill="1" applyBorder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1" fillId="0" borderId="0" xfId="71" applyFont="1" applyBorder="1" applyAlignment="1">
      <alignment vertical="center"/>
      <protection/>
    </xf>
    <xf numFmtId="0" fontId="1" fillId="0" borderId="0" xfId="71" applyFont="1" applyBorder="1">
      <alignment/>
      <protection/>
    </xf>
    <xf numFmtId="0" fontId="1" fillId="0" borderId="0" xfId="71" applyFont="1">
      <alignment/>
      <protection/>
    </xf>
    <xf numFmtId="0" fontId="5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>
      <alignment horizontal="right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9" xfId="71" applyFont="1" applyFill="1" applyBorder="1" applyAlignment="1">
      <alignment horizontal="center" vertical="center" wrapText="1"/>
      <protection/>
    </xf>
    <xf numFmtId="0" fontId="4" fillId="0" borderId="19" xfId="71" applyFont="1" applyBorder="1" applyAlignment="1">
      <alignment horizontal="center" vertical="center" wrapText="1"/>
      <protection/>
    </xf>
    <xf numFmtId="0" fontId="4" fillId="0" borderId="20" xfId="71" applyFont="1" applyBorder="1" applyAlignment="1">
      <alignment horizontal="center" vertical="center" wrapText="1"/>
      <protection/>
    </xf>
    <xf numFmtId="0" fontId="8" fillId="0" borderId="22" xfId="71" applyFont="1" applyFill="1" applyBorder="1" applyAlignment="1">
      <alignment horizontal="center" vertical="center"/>
      <protection/>
    </xf>
    <xf numFmtId="0" fontId="8" fillId="0" borderId="23" xfId="71" applyFont="1" applyFill="1" applyBorder="1" applyAlignment="1">
      <alignment horizontal="center" vertical="center"/>
      <protection/>
    </xf>
    <xf numFmtId="179" fontId="12" fillId="0" borderId="23" xfId="71" applyNumberFormat="1" applyFont="1" applyFill="1" applyBorder="1" applyAlignment="1">
      <alignment horizontal="center" vertical="center" wrapText="1"/>
      <protection/>
    </xf>
    <xf numFmtId="179" fontId="12" fillId="0" borderId="23" xfId="71" applyNumberFormat="1" applyFont="1" applyFill="1" applyBorder="1" applyAlignment="1">
      <alignment horizontal="center" vertical="center" wrapText="1"/>
      <protection/>
    </xf>
    <xf numFmtId="0" fontId="9" fillId="0" borderId="25" xfId="71" applyFont="1" applyFill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4" fillId="0" borderId="0" xfId="71" applyFont="1" applyAlignment="1">
      <alignment horizontal="center" vertical="center" wrapText="1"/>
      <protection/>
    </xf>
    <xf numFmtId="181" fontId="0" fillId="0" borderId="0" xfId="71" applyNumberFormat="1">
      <alignment/>
      <protection/>
    </xf>
    <xf numFmtId="0" fontId="9" fillId="0" borderId="15" xfId="7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8" fontId="13" fillId="0" borderId="25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72" applyFont="1" applyBorder="1" applyAlignment="1">
      <alignment horizontal="right" vertical="center"/>
      <protection/>
    </xf>
    <xf numFmtId="0" fontId="4" fillId="0" borderId="10" xfId="72" applyFont="1" applyBorder="1" applyAlignment="1">
      <alignment horizontal="center" vertical="center"/>
      <protection/>
    </xf>
    <xf numFmtId="0" fontId="4" fillId="0" borderId="19" xfId="72" applyFont="1" applyBorder="1" applyAlignment="1">
      <alignment horizontal="center" vertical="center" wrapText="1"/>
      <protection/>
    </xf>
    <xf numFmtId="0" fontId="4" fillId="0" borderId="19" xfId="72" applyFont="1" applyBorder="1" applyAlignment="1">
      <alignment horizontal="center" vertical="center"/>
      <protection/>
    </xf>
    <xf numFmtId="0" fontId="4" fillId="0" borderId="20" xfId="72" applyFont="1" applyBorder="1" applyAlignment="1">
      <alignment horizontal="center" vertical="center"/>
      <protection/>
    </xf>
    <xf numFmtId="0" fontId="4" fillId="0" borderId="12" xfId="72" applyFont="1" applyBorder="1" applyAlignment="1">
      <alignment horizontal="center" vertical="center"/>
      <protection/>
    </xf>
    <xf numFmtId="0" fontId="4" fillId="0" borderId="22" xfId="72" applyFont="1" applyBorder="1" applyAlignment="1">
      <alignment horizontal="center" vertical="center" wrapText="1"/>
      <protection/>
    </xf>
    <xf numFmtId="0" fontId="3" fillId="0" borderId="22" xfId="72" applyFont="1" applyBorder="1" applyAlignment="1">
      <alignment horizontal="center" vertical="center"/>
      <protection/>
    </xf>
    <xf numFmtId="182" fontId="3" fillId="0" borderId="22" xfId="72" applyNumberFormat="1" applyFont="1" applyBorder="1" applyAlignment="1">
      <alignment horizontal="center" vertical="center"/>
      <protection/>
    </xf>
    <xf numFmtId="182" fontId="3" fillId="0" borderId="22" xfId="72" applyNumberFormat="1" applyFont="1" applyFill="1" applyBorder="1" applyAlignment="1">
      <alignment horizontal="center" vertical="center"/>
      <protection/>
    </xf>
    <xf numFmtId="0" fontId="8" fillId="0" borderId="12" xfId="72" applyFont="1" applyBorder="1" applyAlignment="1">
      <alignment horizontal="center" vertical="center"/>
      <protection/>
    </xf>
    <xf numFmtId="178" fontId="7" fillId="0" borderId="22" xfId="69" applyNumberFormat="1" applyFont="1" applyBorder="1" applyAlignment="1">
      <alignment horizontal="center" vertical="center"/>
      <protection/>
    </xf>
    <xf numFmtId="178" fontId="7" fillId="0" borderId="0" xfId="0" applyNumberFormat="1" applyFont="1" applyAlignment="1">
      <alignment horizontal="center" vertical="center"/>
    </xf>
    <xf numFmtId="178" fontId="7" fillId="0" borderId="22" xfId="22" applyNumberFormat="1" applyFont="1" applyBorder="1" applyAlignment="1">
      <alignment horizontal="center" vertical="center"/>
    </xf>
    <xf numFmtId="0" fontId="8" fillId="0" borderId="12" xfId="72" applyFont="1" applyFill="1" applyBorder="1" applyAlignment="1">
      <alignment horizontal="center" vertical="center"/>
      <protection/>
    </xf>
    <xf numFmtId="178" fontId="7" fillId="0" borderId="22" xfId="69" applyNumberFormat="1" applyFont="1" applyFill="1" applyBorder="1" applyAlignment="1">
      <alignment horizontal="center" vertical="center"/>
      <protection/>
    </xf>
    <xf numFmtId="0" fontId="51" fillId="0" borderId="14" xfId="72" applyFont="1" applyBorder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" fillId="0" borderId="11" xfId="72" applyFont="1" applyBorder="1" applyAlignment="1">
      <alignment horizontal="center" vertical="center"/>
      <protection/>
    </xf>
    <xf numFmtId="182" fontId="3" fillId="0" borderId="34" xfId="72" applyNumberFormat="1" applyFont="1" applyFill="1" applyBorder="1" applyAlignment="1">
      <alignment horizontal="center" vertical="center"/>
      <protection/>
    </xf>
    <xf numFmtId="178" fontId="7" fillId="0" borderId="13" xfId="22" applyNumberFormat="1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?鹎%U龡&amp;H齲_x0001_C铣_x0014__x0007__x0001__x0001_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?鹎%U龡&amp;H齲_x0001_C铣_x0014__x0007__x0001__x0001_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114" zoomScaleNormal="114" workbookViewId="0" topLeftCell="A1">
      <selection activeCell="K16" sqref="K16"/>
    </sheetView>
  </sheetViews>
  <sheetFormatPr defaultColWidth="9.00390625" defaultRowHeight="14.25"/>
  <cols>
    <col min="1" max="1" width="8.00390625" style="0" customWidth="1"/>
    <col min="2" max="2" width="9.625" style="0" customWidth="1"/>
    <col min="3" max="3" width="9.375" style="0" customWidth="1"/>
    <col min="4" max="4" width="9.25390625" style="0" customWidth="1"/>
    <col min="5" max="5" width="11.00390625" style="0" customWidth="1"/>
    <col min="6" max="6" width="9.125" style="0" customWidth="1"/>
    <col min="7" max="7" width="8.25390625" style="0" customWidth="1"/>
    <col min="8" max="8" width="7.75390625" style="0" customWidth="1"/>
    <col min="9" max="9" width="8.875" style="0" customWidth="1"/>
    <col min="10" max="10" width="13.75390625" style="0" bestFit="1" customWidth="1"/>
  </cols>
  <sheetData>
    <row r="1" spans="1:9" ht="15">
      <c r="A1" s="133" t="s">
        <v>0</v>
      </c>
      <c r="B1" s="80"/>
      <c r="C1" s="80"/>
      <c r="D1" s="80"/>
      <c r="E1" s="80"/>
      <c r="F1" s="80"/>
      <c r="G1" s="80"/>
      <c r="H1" s="80"/>
      <c r="I1" s="80"/>
    </row>
    <row r="2" spans="1:9" ht="2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5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1.75" customHeight="1">
      <c r="A4" s="152" t="s">
        <v>3</v>
      </c>
      <c r="B4" s="153" t="s">
        <v>4</v>
      </c>
      <c r="C4" s="154" t="s">
        <v>5</v>
      </c>
      <c r="D4" s="154"/>
      <c r="E4" s="154" t="s">
        <v>6</v>
      </c>
      <c r="F4" s="154"/>
      <c r="G4" s="154"/>
      <c r="H4" s="155"/>
      <c r="I4" s="169"/>
    </row>
    <row r="5" spans="1:9" ht="21.75" customHeight="1">
      <c r="A5" s="156"/>
      <c r="B5" s="157"/>
      <c r="C5" s="158" t="s">
        <v>7</v>
      </c>
      <c r="D5" s="158" t="s">
        <v>8</v>
      </c>
      <c r="E5" s="159" t="s">
        <v>9</v>
      </c>
      <c r="F5" s="160" t="s">
        <v>10</v>
      </c>
      <c r="G5" s="159" t="s">
        <v>11</v>
      </c>
      <c r="H5" s="159" t="s">
        <v>12</v>
      </c>
      <c r="I5" s="170" t="s">
        <v>13</v>
      </c>
    </row>
    <row r="6" spans="1:10" ht="18.75" customHeight="1">
      <c r="A6" s="161" t="s">
        <v>14</v>
      </c>
      <c r="B6" s="143">
        <v>1125087.6897</v>
      </c>
      <c r="C6" s="162">
        <v>393203.3446</v>
      </c>
      <c r="D6" s="163">
        <v>731884.3451</v>
      </c>
      <c r="E6" s="143">
        <v>733788.1781</v>
      </c>
      <c r="F6" s="164">
        <v>279472.2322</v>
      </c>
      <c r="G6" s="143">
        <v>0</v>
      </c>
      <c r="H6" s="143">
        <v>99397.96</v>
      </c>
      <c r="I6" s="171">
        <v>12429.3194</v>
      </c>
      <c r="J6" s="148"/>
    </row>
    <row r="7" spans="1:10" ht="18.75" customHeight="1">
      <c r="A7" s="161" t="s">
        <v>15</v>
      </c>
      <c r="B7" s="143">
        <v>659199.584083</v>
      </c>
      <c r="C7" s="162">
        <v>330403.220383</v>
      </c>
      <c r="D7" s="162">
        <v>328796.3637</v>
      </c>
      <c r="E7" s="143">
        <v>338231.1729</v>
      </c>
      <c r="F7" s="164">
        <v>208940.7486</v>
      </c>
      <c r="G7" s="143">
        <v>77589.722583</v>
      </c>
      <c r="H7" s="143">
        <v>34437.94</v>
      </c>
      <c r="I7" s="171">
        <v>0</v>
      </c>
      <c r="J7" s="148"/>
    </row>
    <row r="8" spans="1:10" ht="18.75" customHeight="1">
      <c r="A8" s="161" t="s">
        <v>16</v>
      </c>
      <c r="B8" s="143">
        <v>1549799.885155</v>
      </c>
      <c r="C8" s="162">
        <v>540260.877255</v>
      </c>
      <c r="D8" s="162">
        <v>1009539.0078999999</v>
      </c>
      <c r="E8" s="143">
        <v>960773.5112999999</v>
      </c>
      <c r="F8" s="164">
        <v>348925.5994</v>
      </c>
      <c r="G8" s="143">
        <v>134900.824455</v>
      </c>
      <c r="H8" s="143">
        <v>105199.95000000001</v>
      </c>
      <c r="I8" s="171">
        <v>0</v>
      </c>
      <c r="J8" s="148"/>
    </row>
    <row r="9" spans="1:10" ht="18.75" customHeight="1">
      <c r="A9" s="161" t="s">
        <v>17</v>
      </c>
      <c r="B9" s="143">
        <v>643115.307586</v>
      </c>
      <c r="C9" s="162">
        <v>332313.092086</v>
      </c>
      <c r="D9" s="162">
        <v>310802.2155</v>
      </c>
      <c r="E9" s="143">
        <v>342414.6483</v>
      </c>
      <c r="F9" s="164">
        <v>219297.8546</v>
      </c>
      <c r="G9" s="143">
        <v>52444.731286</v>
      </c>
      <c r="H9" s="143">
        <v>28958.0734</v>
      </c>
      <c r="I9" s="171">
        <v>0</v>
      </c>
      <c r="J9" s="148"/>
    </row>
    <row r="10" spans="1:10" ht="18.75" customHeight="1">
      <c r="A10" s="161" t="s">
        <v>18</v>
      </c>
      <c r="B10" s="143">
        <v>1014469.896302</v>
      </c>
      <c r="C10" s="162">
        <v>421550.581002</v>
      </c>
      <c r="D10" s="162">
        <v>592919.3153</v>
      </c>
      <c r="E10" s="143">
        <v>549417.3403</v>
      </c>
      <c r="F10" s="164">
        <v>300537.6948</v>
      </c>
      <c r="G10" s="143">
        <v>89964.826202</v>
      </c>
      <c r="H10" s="143">
        <v>74550.035</v>
      </c>
      <c r="I10" s="171">
        <v>0</v>
      </c>
      <c r="J10" s="148"/>
    </row>
    <row r="11" spans="1:10" ht="18.75" customHeight="1">
      <c r="A11" s="161" t="s">
        <v>19</v>
      </c>
      <c r="B11" s="143">
        <v>1469728.6941880002</v>
      </c>
      <c r="C11" s="162">
        <v>890581.638588</v>
      </c>
      <c r="D11" s="162">
        <v>579147.0556</v>
      </c>
      <c r="E11" s="143">
        <v>833633.0774000001</v>
      </c>
      <c r="F11" s="164">
        <v>325862.67439999996</v>
      </c>
      <c r="G11" s="143">
        <v>217189.112188</v>
      </c>
      <c r="H11" s="143">
        <v>93043.8302</v>
      </c>
      <c r="I11" s="171">
        <v>0</v>
      </c>
      <c r="J11" s="148"/>
    </row>
    <row r="12" spans="1:10" ht="18.75" customHeight="1">
      <c r="A12" s="161" t="s">
        <v>20</v>
      </c>
      <c r="B12" s="143">
        <v>642239.4390209999</v>
      </c>
      <c r="C12" s="162">
        <v>258989.058821</v>
      </c>
      <c r="D12" s="162">
        <v>383250.3802</v>
      </c>
      <c r="E12" s="143">
        <v>397585.90839999996</v>
      </c>
      <c r="F12" s="164">
        <v>142914.98739999998</v>
      </c>
      <c r="G12" s="143">
        <v>47330.778221</v>
      </c>
      <c r="H12" s="143">
        <v>54407.765</v>
      </c>
      <c r="I12" s="171">
        <v>0</v>
      </c>
      <c r="J12" s="148"/>
    </row>
    <row r="13" spans="1:10" ht="18.75" customHeight="1">
      <c r="A13" s="161" t="s">
        <v>21</v>
      </c>
      <c r="B13" s="143">
        <v>898526.876967</v>
      </c>
      <c r="C13" s="162">
        <v>386529.855867</v>
      </c>
      <c r="D13" s="162">
        <v>511997.0211</v>
      </c>
      <c r="E13" s="143">
        <v>625780.0727</v>
      </c>
      <c r="F13" s="164">
        <v>187062.71500000003</v>
      </c>
      <c r="G13" s="143">
        <v>19239.229267</v>
      </c>
      <c r="H13" s="143">
        <v>66444.86</v>
      </c>
      <c r="I13" s="171">
        <v>0</v>
      </c>
      <c r="J13" s="148"/>
    </row>
    <row r="14" spans="1:10" ht="18.75" customHeight="1">
      <c r="A14" s="161" t="s">
        <v>22</v>
      </c>
      <c r="B14" s="143">
        <v>946386.4729869999</v>
      </c>
      <c r="C14" s="162">
        <v>515783.214587</v>
      </c>
      <c r="D14" s="162">
        <v>430603.25840000005</v>
      </c>
      <c r="E14" s="143">
        <v>620754.1682</v>
      </c>
      <c r="F14" s="164">
        <v>181749.353</v>
      </c>
      <c r="G14" s="143">
        <v>77808.398187</v>
      </c>
      <c r="H14" s="143">
        <v>62251.21000000001</v>
      </c>
      <c r="I14" s="171">
        <v>3823.3436</v>
      </c>
      <c r="J14" s="148"/>
    </row>
    <row r="15" spans="1:10" ht="18.75" customHeight="1">
      <c r="A15" s="161" t="s">
        <v>23</v>
      </c>
      <c r="B15" s="143">
        <v>3535778.718025</v>
      </c>
      <c r="C15" s="162">
        <v>1262483.726725</v>
      </c>
      <c r="D15" s="162">
        <v>2273294.9913</v>
      </c>
      <c r="E15" s="143">
        <v>1735320.9929</v>
      </c>
      <c r="F15" s="164">
        <v>1208679.6966</v>
      </c>
      <c r="G15" s="143">
        <v>403955.672525</v>
      </c>
      <c r="H15" s="143">
        <v>187822.356</v>
      </c>
      <c r="I15" s="171">
        <v>0</v>
      </c>
      <c r="J15" s="148"/>
    </row>
    <row r="16" spans="1:10" ht="18.75" customHeight="1">
      <c r="A16" s="161" t="s">
        <v>24</v>
      </c>
      <c r="B16" s="143">
        <v>3100300.45969</v>
      </c>
      <c r="C16" s="162">
        <v>1538810.43349</v>
      </c>
      <c r="D16" s="162">
        <v>1561490.0262</v>
      </c>
      <c r="E16" s="143">
        <v>1777803.1638</v>
      </c>
      <c r="F16" s="164">
        <v>729200.8655999999</v>
      </c>
      <c r="G16" s="143">
        <v>383300.84179</v>
      </c>
      <c r="H16" s="143">
        <v>209995.5885</v>
      </c>
      <c r="I16" s="171">
        <v>0</v>
      </c>
      <c r="J16" s="148"/>
    </row>
    <row r="17" spans="1:10" s="149" customFormat="1" ht="18.75" customHeight="1">
      <c r="A17" s="165" t="s">
        <v>25</v>
      </c>
      <c r="B17" s="143">
        <v>1514780.413231</v>
      </c>
      <c r="C17" s="166">
        <v>691826.152231</v>
      </c>
      <c r="D17" s="166">
        <v>822954.2609999999</v>
      </c>
      <c r="E17" s="143">
        <v>703439.7544</v>
      </c>
      <c r="F17" s="164">
        <v>497775.04839999997</v>
      </c>
      <c r="G17" s="143">
        <v>259854.997131</v>
      </c>
      <c r="H17" s="143">
        <v>53710.6133</v>
      </c>
      <c r="I17" s="171">
        <v>0</v>
      </c>
      <c r="J17" s="148"/>
    </row>
    <row r="18" spans="1:10" s="149" customFormat="1" ht="18.75" customHeight="1">
      <c r="A18" s="165" t="s">
        <v>26</v>
      </c>
      <c r="B18" s="143">
        <v>1342829.0218449999</v>
      </c>
      <c r="C18" s="166">
        <v>427444.845145</v>
      </c>
      <c r="D18" s="166">
        <v>915384.1767</v>
      </c>
      <c r="E18" s="143">
        <v>851543.8143</v>
      </c>
      <c r="F18" s="164">
        <v>273759.0384</v>
      </c>
      <c r="G18" s="143">
        <v>105473.624145</v>
      </c>
      <c r="H18" s="143">
        <v>112052.54500000001</v>
      </c>
      <c r="I18" s="171">
        <v>0</v>
      </c>
      <c r="J18" s="148"/>
    </row>
    <row r="19" spans="1:10" ht="18.75" customHeight="1">
      <c r="A19" s="161" t="s">
        <v>27</v>
      </c>
      <c r="B19" s="143">
        <v>1068159.1136430001</v>
      </c>
      <c r="C19" s="162">
        <v>393629.559143</v>
      </c>
      <c r="D19" s="162">
        <v>674529.5545</v>
      </c>
      <c r="E19" s="143">
        <v>383443.1221</v>
      </c>
      <c r="F19" s="164">
        <v>481068.77680000005</v>
      </c>
      <c r="G19" s="143">
        <v>144782.494743</v>
      </c>
      <c r="H19" s="143">
        <v>58864.72</v>
      </c>
      <c r="I19" s="171">
        <v>0</v>
      </c>
      <c r="J19" s="148"/>
    </row>
    <row r="20" spans="1:10" s="150" customFormat="1" ht="18.75" customHeight="1">
      <c r="A20" s="165" t="s">
        <v>28</v>
      </c>
      <c r="B20" s="143">
        <v>3374740.3494759994</v>
      </c>
      <c r="C20" s="166">
        <v>1359853.068376</v>
      </c>
      <c r="D20" s="166">
        <v>2014887.2810999998</v>
      </c>
      <c r="E20" s="143">
        <v>1578009.4334</v>
      </c>
      <c r="F20" s="164">
        <v>1171936.5224</v>
      </c>
      <c r="G20" s="143">
        <v>385213.532876</v>
      </c>
      <c r="H20" s="143">
        <v>239580.8608</v>
      </c>
      <c r="I20" s="171">
        <v>0</v>
      </c>
      <c r="J20" s="148"/>
    </row>
    <row r="21" spans="1:10" ht="18.75" customHeight="1">
      <c r="A21" s="161" t="s">
        <v>29</v>
      </c>
      <c r="B21" s="143">
        <v>2271208.368136</v>
      </c>
      <c r="C21" s="162">
        <v>646884.496636</v>
      </c>
      <c r="D21" s="162">
        <v>1624323.8715</v>
      </c>
      <c r="E21" s="143">
        <v>931833.1658999999</v>
      </c>
      <c r="F21" s="164">
        <v>955362.0118</v>
      </c>
      <c r="G21" s="143">
        <v>240659.608036</v>
      </c>
      <c r="H21" s="143">
        <v>143353.5824</v>
      </c>
      <c r="I21" s="171">
        <v>0</v>
      </c>
      <c r="J21" s="148"/>
    </row>
    <row r="22" spans="1:10" ht="18.75" customHeight="1">
      <c r="A22" s="161" t="s">
        <v>30</v>
      </c>
      <c r="B22" s="143">
        <v>1872044.971568</v>
      </c>
      <c r="C22" s="162">
        <v>812453.358268</v>
      </c>
      <c r="D22" s="162">
        <v>1059591.6132999999</v>
      </c>
      <c r="E22" s="143">
        <v>810903.9321000001</v>
      </c>
      <c r="F22" s="164">
        <v>702233.7993999999</v>
      </c>
      <c r="G22" s="143">
        <v>290312.654468</v>
      </c>
      <c r="H22" s="143">
        <v>68594.58559999999</v>
      </c>
      <c r="I22" s="171">
        <v>0</v>
      </c>
      <c r="J22" s="148"/>
    </row>
    <row r="23" spans="1:10" ht="18.75" customHeight="1">
      <c r="A23" s="161" t="s">
        <v>31</v>
      </c>
      <c r="B23" s="143">
        <v>1375725.2517940002</v>
      </c>
      <c r="C23" s="162">
        <v>754604.464594</v>
      </c>
      <c r="D23" s="162">
        <v>621120.7871999999</v>
      </c>
      <c r="E23" s="143">
        <v>568455.9772000001</v>
      </c>
      <c r="F23" s="164">
        <v>488215.5132</v>
      </c>
      <c r="G23" s="143">
        <v>249998.046394</v>
      </c>
      <c r="H23" s="143">
        <v>69055.715</v>
      </c>
      <c r="I23" s="171">
        <v>0</v>
      </c>
      <c r="J23" s="148"/>
    </row>
    <row r="24" spans="1:10" ht="18.75" customHeight="1">
      <c r="A24" s="161" t="s">
        <v>32</v>
      </c>
      <c r="B24" s="143">
        <v>3956865.899134</v>
      </c>
      <c r="C24" s="162">
        <v>1947740.691434</v>
      </c>
      <c r="D24" s="162">
        <v>2009125.2077000001</v>
      </c>
      <c r="E24" s="143">
        <v>2218964.1986999996</v>
      </c>
      <c r="F24" s="164">
        <v>1100144.5498</v>
      </c>
      <c r="G24" s="143">
        <v>259027.582634</v>
      </c>
      <c r="H24" s="143">
        <v>378296.4682</v>
      </c>
      <c r="I24" s="171">
        <v>433.0998</v>
      </c>
      <c r="J24" s="148"/>
    </row>
    <row r="25" spans="1:10" s="150" customFormat="1" ht="18.75" customHeight="1">
      <c r="A25" s="165" t="s">
        <v>33</v>
      </c>
      <c r="B25" s="143">
        <v>702863.0986779999</v>
      </c>
      <c r="C25" s="166">
        <v>452344.851778</v>
      </c>
      <c r="D25" s="166">
        <v>250518.24689999997</v>
      </c>
      <c r="E25" s="143">
        <v>328342.4087</v>
      </c>
      <c r="F25" s="164">
        <v>168441.1682</v>
      </c>
      <c r="G25" s="143">
        <v>143922.273678</v>
      </c>
      <c r="H25" s="143">
        <v>62157.248100000004</v>
      </c>
      <c r="I25" s="171">
        <v>0</v>
      </c>
      <c r="J25" s="148"/>
    </row>
    <row r="26" spans="1:10" ht="18.75" customHeight="1">
      <c r="A26" s="161" t="s">
        <v>34</v>
      </c>
      <c r="B26" s="143">
        <v>163825.779039</v>
      </c>
      <c r="C26" s="162">
        <v>88437.774899</v>
      </c>
      <c r="D26" s="162">
        <v>75388.00414</v>
      </c>
      <c r="E26" s="143">
        <v>83385.2392</v>
      </c>
      <c r="F26" s="164">
        <v>24588.0692</v>
      </c>
      <c r="G26" s="143">
        <v>47828.067339</v>
      </c>
      <c r="H26" s="143">
        <v>8024.4033</v>
      </c>
      <c r="I26" s="171">
        <v>0</v>
      </c>
      <c r="J26" s="148"/>
    </row>
    <row r="27" spans="1:10" ht="18.75" customHeight="1">
      <c r="A27" s="161" t="s">
        <v>35</v>
      </c>
      <c r="B27" s="143">
        <v>992850.3558299999</v>
      </c>
      <c r="C27" s="162">
        <v>432843.97303</v>
      </c>
      <c r="D27" s="162">
        <v>560006.3828</v>
      </c>
      <c r="E27" s="143">
        <v>376973.20959999994</v>
      </c>
      <c r="F27" s="164">
        <v>448001.61679999996</v>
      </c>
      <c r="G27" s="143">
        <v>122772.09953</v>
      </c>
      <c r="H27" s="143">
        <v>45103.4299</v>
      </c>
      <c r="I27" s="171">
        <v>0</v>
      </c>
      <c r="J27" s="148"/>
    </row>
    <row r="28" spans="1:10" s="150" customFormat="1" ht="18.75" customHeight="1">
      <c r="A28" s="165" t="s">
        <v>36</v>
      </c>
      <c r="B28" s="143">
        <v>1881210.7365340001</v>
      </c>
      <c r="C28" s="166">
        <v>988072.318734</v>
      </c>
      <c r="D28" s="166">
        <v>893138.4177999999</v>
      </c>
      <c r="E28" s="143">
        <v>1002050.7236</v>
      </c>
      <c r="F28" s="164">
        <v>551661.736</v>
      </c>
      <c r="G28" s="143">
        <v>202900.596934</v>
      </c>
      <c r="H28" s="143">
        <v>124597.68</v>
      </c>
      <c r="I28" s="171">
        <v>0</v>
      </c>
      <c r="J28" s="148"/>
    </row>
    <row r="29" spans="1:10" ht="18.75" customHeight="1">
      <c r="A29" s="161" t="s">
        <v>37</v>
      </c>
      <c r="B29" s="143">
        <v>711148.084903</v>
      </c>
      <c r="C29" s="162">
        <v>242653.311503</v>
      </c>
      <c r="D29" s="162">
        <v>468494.77339999995</v>
      </c>
      <c r="E29" s="143">
        <v>442174.121</v>
      </c>
      <c r="F29" s="164">
        <v>197136.4876</v>
      </c>
      <c r="G29" s="143">
        <v>36355.868203</v>
      </c>
      <c r="H29" s="143">
        <v>35481.6081</v>
      </c>
      <c r="I29" s="171">
        <v>0</v>
      </c>
      <c r="J29" s="148"/>
    </row>
    <row r="30" spans="1:10" ht="18.75" customHeight="1">
      <c r="A30" s="161" t="s">
        <v>38</v>
      </c>
      <c r="B30" s="143">
        <v>1647987.9832450002</v>
      </c>
      <c r="C30" s="162">
        <v>775348.338045</v>
      </c>
      <c r="D30" s="162">
        <v>872639.6452</v>
      </c>
      <c r="E30" s="143">
        <v>1082226.8748</v>
      </c>
      <c r="F30" s="164">
        <v>285174.1544</v>
      </c>
      <c r="G30" s="143">
        <v>169774.994045</v>
      </c>
      <c r="H30" s="143">
        <v>110811.96</v>
      </c>
      <c r="I30" s="171">
        <v>0</v>
      </c>
      <c r="J30" s="148"/>
    </row>
    <row r="31" spans="1:10" ht="18.75" customHeight="1">
      <c r="A31" s="161" t="s">
        <v>39</v>
      </c>
      <c r="B31" s="143">
        <v>287037.83389999997</v>
      </c>
      <c r="C31" s="162">
        <v>189486.3572</v>
      </c>
      <c r="D31" s="162">
        <v>97551.4767</v>
      </c>
      <c r="E31" s="143">
        <v>246686.4013</v>
      </c>
      <c r="F31" s="164">
        <v>7901.3625999999995</v>
      </c>
      <c r="G31" s="143">
        <v>0</v>
      </c>
      <c r="H31" s="143">
        <v>32450.07</v>
      </c>
      <c r="I31" s="171">
        <v>0</v>
      </c>
      <c r="J31" s="148"/>
    </row>
    <row r="32" spans="1:10" ht="18.75" customHeight="1">
      <c r="A32" s="161" t="s">
        <v>40</v>
      </c>
      <c r="B32" s="143">
        <v>1485836.1383310002</v>
      </c>
      <c r="C32" s="162">
        <v>952596.168631</v>
      </c>
      <c r="D32" s="162">
        <v>533239.9697</v>
      </c>
      <c r="E32" s="143">
        <v>939048.4063</v>
      </c>
      <c r="F32" s="164">
        <v>331628.2196</v>
      </c>
      <c r="G32" s="143">
        <v>115868.962431</v>
      </c>
      <c r="H32" s="143">
        <v>99290.55</v>
      </c>
      <c r="I32" s="171">
        <v>0</v>
      </c>
      <c r="J32" s="148"/>
    </row>
    <row r="33" spans="1:10" ht="18.75" customHeight="1">
      <c r="A33" s="161" t="s">
        <v>41</v>
      </c>
      <c r="B33" s="143">
        <v>681682.251471</v>
      </c>
      <c r="C33" s="162">
        <v>339210.521571</v>
      </c>
      <c r="D33" s="162">
        <v>342471.72990000003</v>
      </c>
      <c r="E33" s="143">
        <v>416060.4141</v>
      </c>
      <c r="F33" s="164">
        <v>140709.7708</v>
      </c>
      <c r="G33" s="143">
        <v>77516.518071</v>
      </c>
      <c r="H33" s="143">
        <v>47395.548500000004</v>
      </c>
      <c r="I33" s="171">
        <v>0</v>
      </c>
      <c r="J33" s="148"/>
    </row>
    <row r="34" spans="1:10" ht="18.75" customHeight="1">
      <c r="A34" s="161" t="s">
        <v>42</v>
      </c>
      <c r="B34" s="143">
        <v>221146.049809</v>
      </c>
      <c r="C34" s="162">
        <v>139904.295309</v>
      </c>
      <c r="D34" s="162">
        <v>81241.75450000001</v>
      </c>
      <c r="E34" s="143">
        <v>159783.5887</v>
      </c>
      <c r="F34" s="164">
        <v>32304.656600000002</v>
      </c>
      <c r="G34" s="143">
        <v>16285.644509</v>
      </c>
      <c r="H34" s="143">
        <v>12772.16</v>
      </c>
      <c r="I34" s="171">
        <v>0</v>
      </c>
      <c r="J34" s="148"/>
    </row>
    <row r="35" spans="1:10" ht="18.75" customHeight="1">
      <c r="A35" s="161" t="s">
        <v>43</v>
      </c>
      <c r="B35" s="143">
        <v>274365.10865999997</v>
      </c>
      <c r="C35" s="162">
        <v>134071.57986</v>
      </c>
      <c r="D35" s="162">
        <v>140293.5288</v>
      </c>
      <c r="E35" s="143">
        <v>163012.44199999998</v>
      </c>
      <c r="F35" s="164">
        <v>57329.3868</v>
      </c>
      <c r="G35" s="143">
        <v>36217.61326</v>
      </c>
      <c r="H35" s="143">
        <v>17805.6666</v>
      </c>
      <c r="I35" s="171">
        <v>0</v>
      </c>
      <c r="J35" s="148"/>
    </row>
    <row r="36" spans="1:10" s="150" customFormat="1" ht="18.75" customHeight="1">
      <c r="A36" s="165" t="s">
        <v>44</v>
      </c>
      <c r="B36" s="143">
        <v>794394.2896</v>
      </c>
      <c r="C36" s="166">
        <v>483501.5182</v>
      </c>
      <c r="D36" s="166">
        <v>310892.7714</v>
      </c>
      <c r="E36" s="143">
        <v>531867.5326</v>
      </c>
      <c r="F36" s="164">
        <v>146246.025</v>
      </c>
      <c r="G36" s="143">
        <v>0</v>
      </c>
      <c r="H36" s="143">
        <v>116280.73199999999</v>
      </c>
      <c r="I36" s="171">
        <v>0</v>
      </c>
      <c r="J36" s="148"/>
    </row>
    <row r="37" spans="1:10" ht="24.75" customHeight="1">
      <c r="A37" s="167" t="s">
        <v>45</v>
      </c>
      <c r="B37" s="146">
        <f>SUM(B6:B36)</f>
        <v>42205334.122531</v>
      </c>
      <c r="C37" s="146">
        <v>19123816.684991002</v>
      </c>
      <c r="D37" s="146">
        <v>23081517.434539992</v>
      </c>
      <c r="E37" s="146">
        <v>22733706.9943</v>
      </c>
      <c r="F37" s="146">
        <v>12194262.3354</v>
      </c>
      <c r="G37" s="146">
        <v>4408489.315130999</v>
      </c>
      <c r="H37" s="146">
        <v>2852189.7148999996</v>
      </c>
      <c r="I37" s="147">
        <v>16685.7628</v>
      </c>
      <c r="J37" s="148"/>
    </row>
    <row r="39" spans="4:8" ht="14.25">
      <c r="D39" s="168"/>
      <c r="E39" s="168"/>
      <c r="F39" s="168"/>
      <c r="G39" s="168"/>
      <c r="H39" s="168"/>
    </row>
    <row r="40" ht="14.25">
      <c r="B40" s="148"/>
    </row>
    <row r="42" ht="14.25">
      <c r="D42" s="148"/>
    </row>
  </sheetData>
  <sheetProtection/>
  <mergeCells count="6">
    <mergeCell ref="A2:I2"/>
    <mergeCell ref="A3:I3"/>
    <mergeCell ref="C4:D4"/>
    <mergeCell ref="E4:I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115" zoomScaleNormal="115" workbookViewId="0" topLeftCell="A1">
      <selection activeCell="H13" sqref="H13"/>
    </sheetView>
  </sheetViews>
  <sheetFormatPr defaultColWidth="9.00390625" defaultRowHeight="14.25"/>
  <cols>
    <col min="1" max="1" width="27.25390625" style="80" customWidth="1"/>
    <col min="2" max="2" width="34.625" style="80" customWidth="1"/>
    <col min="3" max="3" width="9.125" style="1" customWidth="1"/>
    <col min="4" max="5" width="9.00390625" style="1" hidden="1" customWidth="1"/>
    <col min="6" max="16384" width="9.00390625" style="1" customWidth="1"/>
  </cols>
  <sheetData>
    <row r="1" spans="1:8" ht="15" customHeight="1">
      <c r="A1" s="6" t="s">
        <v>81</v>
      </c>
      <c r="B1" s="7"/>
      <c r="C1" s="10"/>
      <c r="D1" s="9"/>
      <c r="E1" s="9"/>
      <c r="F1" s="9"/>
      <c r="G1" s="10"/>
      <c r="H1" s="11"/>
    </row>
    <row r="2" spans="1:9" ht="45" customHeight="1">
      <c r="A2" s="12" t="s">
        <v>82</v>
      </c>
      <c r="B2" s="34"/>
      <c r="C2" s="13"/>
      <c r="D2" s="13"/>
      <c r="E2" s="13"/>
      <c r="F2" s="13"/>
      <c r="G2" s="13"/>
      <c r="H2" s="13"/>
      <c r="I2" s="13"/>
    </row>
    <row r="3" spans="1:8" s="79" customFormat="1" ht="18" customHeight="1">
      <c r="A3" s="81"/>
      <c r="B3" s="15" t="s">
        <v>2</v>
      </c>
      <c r="C3" s="82"/>
      <c r="D3" s="83"/>
      <c r="E3" s="83"/>
      <c r="F3" s="83"/>
      <c r="G3" s="82"/>
      <c r="H3" s="84"/>
    </row>
    <row r="4" spans="1:2" ht="24.75" customHeight="1">
      <c r="A4" s="19" t="s">
        <v>83</v>
      </c>
      <c r="B4" s="20" t="s">
        <v>84</v>
      </c>
    </row>
    <row r="5" spans="1:5" ht="18.75" customHeight="1">
      <c r="A5" s="31" t="s">
        <v>14</v>
      </c>
      <c r="B5" s="85">
        <v>1632</v>
      </c>
      <c r="E5" s="1">
        <v>1896</v>
      </c>
    </row>
    <row r="6" spans="1:2" ht="18.75" customHeight="1">
      <c r="A6" s="31" t="s">
        <v>15</v>
      </c>
      <c r="B6" s="85">
        <v>1269</v>
      </c>
    </row>
    <row r="7" spans="1:5" ht="18.75" customHeight="1">
      <c r="A7" s="31" t="s">
        <v>16</v>
      </c>
      <c r="B7" s="85">
        <v>2161</v>
      </c>
      <c r="E7" s="1">
        <v>2732</v>
      </c>
    </row>
    <row r="8" spans="1:5" ht="18.75" customHeight="1">
      <c r="A8" s="31" t="s">
        <v>17</v>
      </c>
      <c r="B8" s="85">
        <v>1726</v>
      </c>
      <c r="E8" s="1">
        <v>5829</v>
      </c>
    </row>
    <row r="9" spans="1:2" ht="18.75" customHeight="1">
      <c r="A9" s="31" t="s">
        <v>18</v>
      </c>
      <c r="B9" s="85">
        <v>1902</v>
      </c>
    </row>
    <row r="10" spans="1:5" ht="18.75" customHeight="1">
      <c r="A10" s="31" t="s">
        <v>19</v>
      </c>
      <c r="B10" s="85">
        <v>4232</v>
      </c>
      <c r="E10" s="1">
        <v>5572</v>
      </c>
    </row>
    <row r="11" spans="1:5" ht="18.75" customHeight="1">
      <c r="A11" s="31" t="s">
        <v>20</v>
      </c>
      <c r="B11" s="85">
        <v>2063</v>
      </c>
      <c r="E11" s="1">
        <v>6264</v>
      </c>
    </row>
    <row r="12" spans="1:5" ht="18.75" customHeight="1">
      <c r="A12" s="31" t="s">
        <v>21</v>
      </c>
      <c r="B12" s="85">
        <v>4180</v>
      </c>
      <c r="E12" s="1">
        <v>3001</v>
      </c>
    </row>
    <row r="13" spans="1:5" ht="18.75" customHeight="1">
      <c r="A13" s="31" t="s">
        <v>22</v>
      </c>
      <c r="B13" s="85">
        <v>1645</v>
      </c>
      <c r="D13" s="86">
        <v>125</v>
      </c>
      <c r="E13" s="1">
        <v>4302</v>
      </c>
    </row>
    <row r="14" spans="1:5" ht="18.75" customHeight="1">
      <c r="A14" s="31" t="s">
        <v>23</v>
      </c>
      <c r="B14" s="85">
        <v>3548</v>
      </c>
      <c r="D14" s="86">
        <v>250</v>
      </c>
      <c r="E14" s="1">
        <v>4373</v>
      </c>
    </row>
    <row r="15" spans="1:4" ht="18.75" customHeight="1">
      <c r="A15" s="31" t="s">
        <v>24</v>
      </c>
      <c r="B15" s="85">
        <v>3500</v>
      </c>
      <c r="D15" s="86">
        <v>125</v>
      </c>
    </row>
    <row r="16" spans="1:5" ht="18.75" customHeight="1">
      <c r="A16" s="31" t="s">
        <v>25</v>
      </c>
      <c r="B16" s="85">
        <v>5592</v>
      </c>
      <c r="D16" s="86">
        <v>250</v>
      </c>
      <c r="E16" s="1">
        <v>5862</v>
      </c>
    </row>
    <row r="17" spans="1:5" ht="18.75" customHeight="1">
      <c r="A17" s="31" t="s">
        <v>26</v>
      </c>
      <c r="B17" s="85">
        <v>5274</v>
      </c>
      <c r="E17" s="1">
        <v>5262</v>
      </c>
    </row>
    <row r="18" spans="1:5" ht="18.75" customHeight="1">
      <c r="A18" s="31" t="s">
        <v>27</v>
      </c>
      <c r="B18" s="85">
        <v>5508</v>
      </c>
      <c r="E18" s="1">
        <v>5529</v>
      </c>
    </row>
    <row r="19" spans="1:5" ht="18.75" customHeight="1">
      <c r="A19" s="31" t="s">
        <v>28</v>
      </c>
      <c r="B19" s="85">
        <v>3802</v>
      </c>
      <c r="D19" s="86">
        <v>125</v>
      </c>
      <c r="E19" s="1">
        <v>5165</v>
      </c>
    </row>
    <row r="20" spans="1:5" ht="18.75" customHeight="1">
      <c r="A20" s="31" t="s">
        <v>29</v>
      </c>
      <c r="B20" s="85">
        <v>3662</v>
      </c>
      <c r="E20" s="1">
        <v>2893</v>
      </c>
    </row>
    <row r="21" spans="1:5" ht="18.75" customHeight="1">
      <c r="A21" s="31" t="s">
        <v>30</v>
      </c>
      <c r="B21" s="85">
        <v>5550</v>
      </c>
      <c r="E21" s="1">
        <v>5509</v>
      </c>
    </row>
    <row r="22" spans="1:5" ht="18.75" customHeight="1">
      <c r="A22" s="31" t="s">
        <v>31</v>
      </c>
      <c r="B22" s="85">
        <v>5764</v>
      </c>
      <c r="E22" s="1">
        <v>5713</v>
      </c>
    </row>
    <row r="23" spans="1:2" ht="18.75" customHeight="1">
      <c r="A23" s="31" t="s">
        <v>32</v>
      </c>
      <c r="B23" s="85">
        <v>1691</v>
      </c>
    </row>
    <row r="24" spans="1:5" ht="18.75" customHeight="1">
      <c r="A24" s="31" t="s">
        <v>33</v>
      </c>
      <c r="B24" s="85">
        <v>3765</v>
      </c>
      <c r="E24" s="1">
        <v>3124</v>
      </c>
    </row>
    <row r="25" spans="1:2" ht="18.75" customHeight="1">
      <c r="A25" s="31" t="s">
        <v>34</v>
      </c>
      <c r="B25" s="85">
        <v>1571</v>
      </c>
    </row>
    <row r="26" spans="1:5" ht="18.75" customHeight="1">
      <c r="A26" s="31" t="s">
        <v>35</v>
      </c>
      <c r="B26" s="85">
        <v>3606</v>
      </c>
      <c r="E26" s="1">
        <v>5837</v>
      </c>
    </row>
    <row r="27" spans="1:5" ht="18.75" customHeight="1">
      <c r="A27" s="31" t="s">
        <v>36</v>
      </c>
      <c r="B27" s="85">
        <v>4103</v>
      </c>
      <c r="E27" s="1">
        <v>2833</v>
      </c>
    </row>
    <row r="28" spans="1:5" ht="18.75" customHeight="1">
      <c r="A28" s="31" t="s">
        <v>37</v>
      </c>
      <c r="B28" s="85">
        <v>3965</v>
      </c>
      <c r="E28" s="1">
        <v>5675</v>
      </c>
    </row>
    <row r="29" spans="1:2" ht="18.75" customHeight="1">
      <c r="A29" s="31" t="s">
        <v>38</v>
      </c>
      <c r="B29" s="85">
        <v>1719</v>
      </c>
    </row>
    <row r="30" spans="1:2" ht="18.75" customHeight="1">
      <c r="A30" s="31" t="s">
        <v>39</v>
      </c>
      <c r="B30" s="85">
        <v>0</v>
      </c>
    </row>
    <row r="31" spans="1:5" ht="18.75" customHeight="1">
      <c r="A31" s="31" t="s">
        <v>40</v>
      </c>
      <c r="B31" s="85">
        <v>5565</v>
      </c>
      <c r="E31" s="1">
        <v>5503</v>
      </c>
    </row>
    <row r="32" spans="1:5" ht="18.75" customHeight="1">
      <c r="A32" s="31" t="s">
        <v>41</v>
      </c>
      <c r="B32" s="85">
        <v>1891</v>
      </c>
      <c r="E32" s="1">
        <v>3100</v>
      </c>
    </row>
    <row r="33" spans="1:4" ht="18.75" customHeight="1">
      <c r="A33" s="31" t="s">
        <v>42</v>
      </c>
      <c r="B33" s="85">
        <v>1708</v>
      </c>
      <c r="D33" s="86">
        <v>125</v>
      </c>
    </row>
    <row r="34" spans="1:2" ht="18.75" customHeight="1">
      <c r="A34" s="31" t="s">
        <v>43</v>
      </c>
      <c r="B34" s="85">
        <v>1726</v>
      </c>
    </row>
    <row r="35" spans="1:2" ht="18.75" customHeight="1">
      <c r="A35" s="31" t="s">
        <v>44</v>
      </c>
      <c r="B35" s="85">
        <v>3983</v>
      </c>
    </row>
    <row r="36" spans="1:2" ht="24.75" customHeight="1">
      <c r="A36" s="31" t="s">
        <v>62</v>
      </c>
      <c r="B36" s="85">
        <v>1697</v>
      </c>
    </row>
    <row r="37" spans="1:2" ht="24.75" customHeight="1">
      <c r="A37" s="33" t="s">
        <v>54</v>
      </c>
      <c r="B37" s="87">
        <v>100000</v>
      </c>
    </row>
  </sheetData>
  <sheetProtection/>
  <mergeCells count="1">
    <mergeCell ref="A2:B2"/>
  </mergeCells>
  <printOptions horizontalCentered="1" verticalCentered="1"/>
  <pageMargins left="0.7479166666666667" right="0.7479166666666667" top="0.5902777777777778" bottom="0.5902777777777778" header="0.5118055555555555" footer="0.5118055555555555"/>
  <pageSetup fitToWidth="0" fitToHeight="1" horizontalDpi="600" verticalDpi="600" orientation="portrait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114" zoomScaleNormal="114" workbookViewId="0" topLeftCell="A1">
      <selection activeCell="D8" sqref="D8"/>
    </sheetView>
  </sheetViews>
  <sheetFormatPr defaultColWidth="9.00390625" defaultRowHeight="14.25"/>
  <cols>
    <col min="1" max="2" width="34.625" style="40" customWidth="1"/>
    <col min="3" max="16384" width="9.00390625" style="40" customWidth="1"/>
  </cols>
  <sheetData>
    <row r="1" spans="1:8" s="37" customFormat="1" ht="19.5" customHeight="1">
      <c r="A1" s="41" t="s">
        <v>85</v>
      </c>
      <c r="B1" s="68"/>
      <c r="C1" s="42"/>
      <c r="D1" s="43"/>
      <c r="E1" s="43"/>
      <c r="F1" s="43"/>
      <c r="G1" s="42"/>
      <c r="H1" s="44"/>
    </row>
    <row r="2" spans="1:9" s="37" customFormat="1" ht="30.75" customHeight="1">
      <c r="A2" s="45" t="s">
        <v>86</v>
      </c>
      <c r="B2" s="45"/>
      <c r="C2" s="69"/>
      <c r="D2" s="69"/>
      <c r="E2" s="69"/>
      <c r="F2" s="69"/>
      <c r="G2" s="69"/>
      <c r="H2" s="69"/>
      <c r="I2" s="69"/>
    </row>
    <row r="3" spans="2:8" s="38" customFormat="1" ht="20.25" customHeight="1">
      <c r="B3" s="70" t="s">
        <v>2</v>
      </c>
      <c r="C3" s="71"/>
      <c r="D3" s="72"/>
      <c r="E3" s="72"/>
      <c r="F3" s="72"/>
      <c r="G3" s="71"/>
      <c r="H3" s="73"/>
    </row>
    <row r="4" spans="1:2" ht="18" customHeight="1">
      <c r="A4" s="74" t="s">
        <v>87</v>
      </c>
      <c r="B4" s="75" t="s">
        <v>88</v>
      </c>
    </row>
    <row r="5" spans="1:2" ht="18" customHeight="1">
      <c r="A5" s="61" t="s">
        <v>14</v>
      </c>
      <c r="B5" s="76">
        <v>0</v>
      </c>
    </row>
    <row r="6" spans="1:2" ht="18" customHeight="1">
      <c r="A6" s="61" t="s">
        <v>15</v>
      </c>
      <c r="B6" s="76">
        <v>0</v>
      </c>
    </row>
    <row r="7" spans="1:2" ht="18" customHeight="1">
      <c r="A7" s="61" t="s">
        <v>16</v>
      </c>
      <c r="B7" s="76">
        <v>28000</v>
      </c>
    </row>
    <row r="8" spans="1:2" ht="18" customHeight="1">
      <c r="A8" s="61" t="s">
        <v>17</v>
      </c>
      <c r="B8" s="76">
        <v>24000</v>
      </c>
    </row>
    <row r="9" spans="1:2" ht="18" customHeight="1">
      <c r="A9" s="61" t="s">
        <v>18</v>
      </c>
      <c r="B9" s="76">
        <v>6000</v>
      </c>
    </row>
    <row r="10" spans="1:2" ht="18" customHeight="1">
      <c r="A10" s="61" t="s">
        <v>19</v>
      </c>
      <c r="B10" s="76">
        <v>0</v>
      </c>
    </row>
    <row r="11" spans="1:2" ht="18" customHeight="1">
      <c r="A11" s="61" t="s">
        <v>20</v>
      </c>
      <c r="B11" s="76">
        <v>4000</v>
      </c>
    </row>
    <row r="12" spans="1:2" ht="18" customHeight="1">
      <c r="A12" s="61" t="s">
        <v>21</v>
      </c>
      <c r="B12" s="76">
        <v>8000</v>
      </c>
    </row>
    <row r="13" spans="1:2" ht="18" customHeight="1">
      <c r="A13" s="61" t="s">
        <v>22</v>
      </c>
      <c r="B13" s="76">
        <v>0</v>
      </c>
    </row>
    <row r="14" spans="1:2" ht="18" customHeight="1">
      <c r="A14" s="61" t="s">
        <v>23</v>
      </c>
      <c r="B14" s="76">
        <v>0</v>
      </c>
    </row>
    <row r="15" spans="1:2" ht="18" customHeight="1">
      <c r="A15" s="61" t="s">
        <v>24</v>
      </c>
      <c r="B15" s="76">
        <v>0</v>
      </c>
    </row>
    <row r="16" spans="1:2" ht="18" customHeight="1">
      <c r="A16" s="61" t="s">
        <v>25</v>
      </c>
      <c r="B16" s="76">
        <v>10000</v>
      </c>
    </row>
    <row r="17" spans="1:2" ht="18" customHeight="1">
      <c r="A17" s="61" t="s">
        <v>26</v>
      </c>
      <c r="B17" s="76">
        <v>10000</v>
      </c>
    </row>
    <row r="18" spans="1:2" ht="18" customHeight="1">
      <c r="A18" s="61" t="s">
        <v>27</v>
      </c>
      <c r="B18" s="76">
        <v>16000</v>
      </c>
    </row>
    <row r="19" spans="1:2" ht="18" customHeight="1">
      <c r="A19" s="61" t="s">
        <v>28</v>
      </c>
      <c r="B19" s="76">
        <v>8000</v>
      </c>
    </row>
    <row r="20" spans="1:2" ht="18" customHeight="1">
      <c r="A20" s="61" t="s">
        <v>29</v>
      </c>
      <c r="B20" s="76">
        <v>20000</v>
      </c>
    </row>
    <row r="21" spans="1:2" ht="18" customHeight="1">
      <c r="A21" s="61" t="s">
        <v>30</v>
      </c>
      <c r="B21" s="76">
        <v>20000</v>
      </c>
    </row>
    <row r="22" spans="1:2" ht="18" customHeight="1">
      <c r="A22" s="61" t="s">
        <v>31</v>
      </c>
      <c r="B22" s="76">
        <v>12000</v>
      </c>
    </row>
    <row r="23" spans="1:2" ht="18" customHeight="1">
      <c r="A23" s="61" t="s">
        <v>32</v>
      </c>
      <c r="B23" s="76">
        <v>4000</v>
      </c>
    </row>
    <row r="24" spans="1:2" ht="18" customHeight="1">
      <c r="A24" s="61" t="s">
        <v>33</v>
      </c>
      <c r="B24" s="76">
        <v>22000</v>
      </c>
    </row>
    <row r="25" spans="1:2" ht="18" customHeight="1">
      <c r="A25" s="61" t="s">
        <v>34</v>
      </c>
      <c r="B25" s="76">
        <v>4000</v>
      </c>
    </row>
    <row r="26" spans="1:2" ht="18" customHeight="1">
      <c r="A26" s="61" t="s">
        <v>35</v>
      </c>
      <c r="B26" s="76">
        <v>6000</v>
      </c>
    </row>
    <row r="27" spans="1:2" ht="18" customHeight="1">
      <c r="A27" s="61" t="s">
        <v>36</v>
      </c>
      <c r="B27" s="76">
        <v>20000</v>
      </c>
    </row>
    <row r="28" spans="1:2" ht="18" customHeight="1">
      <c r="A28" s="61" t="s">
        <v>37</v>
      </c>
      <c r="B28" s="76">
        <v>8000</v>
      </c>
    </row>
    <row r="29" spans="1:2" ht="18" customHeight="1">
      <c r="A29" s="61" t="s">
        <v>38</v>
      </c>
      <c r="B29" s="76">
        <v>2000</v>
      </c>
    </row>
    <row r="30" spans="1:2" ht="18" customHeight="1">
      <c r="A30" s="61" t="s">
        <v>39</v>
      </c>
      <c r="B30" s="76">
        <v>0</v>
      </c>
    </row>
    <row r="31" spans="1:2" ht="18" customHeight="1">
      <c r="A31" s="61" t="s">
        <v>40</v>
      </c>
      <c r="B31" s="76">
        <v>22000</v>
      </c>
    </row>
    <row r="32" spans="1:2" ht="18" customHeight="1">
      <c r="A32" s="61" t="s">
        <v>41</v>
      </c>
      <c r="B32" s="76">
        <v>4000</v>
      </c>
    </row>
    <row r="33" spans="1:2" ht="18" customHeight="1">
      <c r="A33" s="61" t="s">
        <v>42</v>
      </c>
      <c r="B33" s="76">
        <v>0</v>
      </c>
    </row>
    <row r="34" spans="1:2" ht="18" customHeight="1">
      <c r="A34" s="61" t="s">
        <v>43</v>
      </c>
      <c r="B34" s="76">
        <v>6000</v>
      </c>
    </row>
    <row r="35" spans="1:2" ht="18" customHeight="1">
      <c r="A35" s="61" t="s">
        <v>44</v>
      </c>
      <c r="B35" s="76">
        <v>0</v>
      </c>
    </row>
    <row r="36" spans="1:2" ht="18" customHeight="1">
      <c r="A36" s="61" t="s">
        <v>62</v>
      </c>
      <c r="B36" s="76">
        <v>0</v>
      </c>
    </row>
    <row r="37" spans="1:2" ht="18" customHeight="1">
      <c r="A37" s="77" t="s">
        <v>54</v>
      </c>
      <c r="B37" s="78">
        <f>SUM(B5:B36)</f>
        <v>264000</v>
      </c>
    </row>
  </sheetData>
  <sheetProtection/>
  <mergeCells count="1">
    <mergeCell ref="A2:B2"/>
  </mergeCells>
  <printOptions horizontalCentered="1" vertic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pane xSplit="1" ySplit="4" topLeftCell="B5" activePane="bottomRight" state="frozen"/>
      <selection pane="bottomRight" activeCell="I19" sqref="I19"/>
    </sheetView>
  </sheetViews>
  <sheetFormatPr defaultColWidth="9.00390625" defaultRowHeight="14.25"/>
  <cols>
    <col min="1" max="1" width="14.25390625" style="40" customWidth="1"/>
    <col min="2" max="3" width="12.625" style="40" customWidth="1"/>
    <col min="4" max="5" width="6.625" style="40" customWidth="1"/>
    <col min="6" max="6" width="11.25390625" style="40" customWidth="1"/>
    <col min="7" max="7" width="13.50390625" style="40" customWidth="1"/>
    <col min="8" max="16384" width="9.00390625" style="40" customWidth="1"/>
  </cols>
  <sheetData>
    <row r="1" spans="1:6" s="37" customFormat="1" ht="18.75" customHeight="1">
      <c r="A1" s="41" t="s">
        <v>89</v>
      </c>
      <c r="B1" s="42"/>
      <c r="C1" s="42"/>
      <c r="D1" s="43"/>
      <c r="E1" s="44"/>
      <c r="F1" s="44"/>
    </row>
    <row r="2" spans="1:7" s="37" customFormat="1" ht="31.5" customHeight="1">
      <c r="A2" s="45" t="s">
        <v>90</v>
      </c>
      <c r="B2" s="45"/>
      <c r="C2" s="45"/>
      <c r="D2" s="45"/>
      <c r="E2" s="45"/>
      <c r="F2" s="45"/>
      <c r="G2" s="45"/>
    </row>
    <row r="3" spans="1:7" s="38" customFormat="1" ht="12.75" customHeight="1">
      <c r="A3" s="46"/>
      <c r="B3" s="47"/>
      <c r="C3" s="47"/>
      <c r="D3" s="48"/>
      <c r="E3" s="49" t="s">
        <v>2</v>
      </c>
      <c r="F3" s="49"/>
      <c r="G3" s="49"/>
    </row>
    <row r="4" spans="1:7" ht="78.75" customHeight="1">
      <c r="A4" s="50" t="s">
        <v>53</v>
      </c>
      <c r="B4" s="51" t="s">
        <v>91</v>
      </c>
      <c r="C4" s="51" t="s">
        <v>92</v>
      </c>
      <c r="D4" s="52" t="s">
        <v>93</v>
      </c>
      <c r="E4" s="53"/>
      <c r="F4" s="54" t="s">
        <v>94</v>
      </c>
      <c r="G4" s="55" t="s">
        <v>54</v>
      </c>
    </row>
    <row r="5" spans="1:7" ht="18" customHeight="1">
      <c r="A5" s="56" t="s">
        <v>95</v>
      </c>
      <c r="B5" s="57">
        <v>17500</v>
      </c>
      <c r="C5" s="57">
        <v>4000</v>
      </c>
      <c r="D5" s="58">
        <v>0</v>
      </c>
      <c r="E5" s="59"/>
      <c r="F5" s="58">
        <v>0</v>
      </c>
      <c r="G5" s="60">
        <f>SUM(B5:F5)</f>
        <v>21500</v>
      </c>
    </row>
    <row r="6" spans="1:7" ht="18" customHeight="1">
      <c r="A6" s="61" t="s">
        <v>14</v>
      </c>
      <c r="B6" s="57">
        <v>0</v>
      </c>
      <c r="C6" s="57">
        <v>0</v>
      </c>
      <c r="D6" s="58">
        <v>0</v>
      </c>
      <c r="E6" s="59"/>
      <c r="F6" s="58">
        <v>51</v>
      </c>
      <c r="G6" s="60">
        <f aca="true" t="shared" si="0" ref="G6:G38">SUM(B6:F6)</f>
        <v>51</v>
      </c>
    </row>
    <row r="7" spans="1:7" ht="18" customHeight="1">
      <c r="A7" s="61" t="s">
        <v>15</v>
      </c>
      <c r="B7" s="57">
        <v>0</v>
      </c>
      <c r="C7" s="57">
        <v>0</v>
      </c>
      <c r="D7" s="58">
        <v>947</v>
      </c>
      <c r="E7" s="59"/>
      <c r="F7" s="58">
        <v>90</v>
      </c>
      <c r="G7" s="60">
        <f t="shared" si="0"/>
        <v>1037</v>
      </c>
    </row>
    <row r="8" spans="1:7" ht="18" customHeight="1">
      <c r="A8" s="61" t="s">
        <v>16</v>
      </c>
      <c r="B8" s="57">
        <v>0</v>
      </c>
      <c r="C8" s="57">
        <v>0</v>
      </c>
      <c r="D8" s="58">
        <v>8924</v>
      </c>
      <c r="E8" s="59"/>
      <c r="F8" s="58">
        <v>1565</v>
      </c>
      <c r="G8" s="60">
        <f t="shared" si="0"/>
        <v>10489</v>
      </c>
    </row>
    <row r="9" spans="1:7" ht="18" customHeight="1">
      <c r="A9" s="61" t="s">
        <v>17</v>
      </c>
      <c r="B9" s="57">
        <v>0</v>
      </c>
      <c r="C9" s="57">
        <v>0</v>
      </c>
      <c r="D9" s="58">
        <v>4533</v>
      </c>
      <c r="E9" s="59"/>
      <c r="F9" s="58">
        <v>1093</v>
      </c>
      <c r="G9" s="60">
        <f t="shared" si="0"/>
        <v>5626</v>
      </c>
    </row>
    <row r="10" spans="1:7" ht="18" customHeight="1">
      <c r="A10" s="61" t="s">
        <v>18</v>
      </c>
      <c r="B10" s="57">
        <v>0</v>
      </c>
      <c r="C10" s="57">
        <v>0</v>
      </c>
      <c r="D10" s="58">
        <v>3162</v>
      </c>
      <c r="E10" s="59"/>
      <c r="F10" s="58">
        <v>673</v>
      </c>
      <c r="G10" s="60">
        <f t="shared" si="0"/>
        <v>3835</v>
      </c>
    </row>
    <row r="11" spans="1:7" ht="18" customHeight="1">
      <c r="A11" s="61" t="s">
        <v>19</v>
      </c>
      <c r="B11" s="57">
        <v>0</v>
      </c>
      <c r="C11" s="57">
        <v>0</v>
      </c>
      <c r="D11" s="58">
        <v>5475</v>
      </c>
      <c r="E11" s="59"/>
      <c r="F11" s="58">
        <v>1123</v>
      </c>
      <c r="G11" s="60">
        <f t="shared" si="0"/>
        <v>6598</v>
      </c>
    </row>
    <row r="12" spans="1:7" ht="18" customHeight="1">
      <c r="A12" s="61" t="s">
        <v>20</v>
      </c>
      <c r="B12" s="57">
        <v>0</v>
      </c>
      <c r="C12" s="57">
        <v>0</v>
      </c>
      <c r="D12" s="58">
        <v>3669</v>
      </c>
      <c r="E12" s="59"/>
      <c r="F12" s="58">
        <v>1272</v>
      </c>
      <c r="G12" s="60">
        <f t="shared" si="0"/>
        <v>4941</v>
      </c>
    </row>
    <row r="13" spans="1:7" ht="18" customHeight="1">
      <c r="A13" s="61" t="s">
        <v>21</v>
      </c>
      <c r="B13" s="57">
        <v>0</v>
      </c>
      <c r="C13" s="57">
        <v>0</v>
      </c>
      <c r="D13" s="58">
        <v>5328</v>
      </c>
      <c r="E13" s="59"/>
      <c r="F13" s="58">
        <v>1433</v>
      </c>
      <c r="G13" s="60">
        <f t="shared" si="0"/>
        <v>6761</v>
      </c>
    </row>
    <row r="14" spans="1:7" ht="18" customHeight="1">
      <c r="A14" s="61" t="s">
        <v>22</v>
      </c>
      <c r="B14" s="57">
        <v>0</v>
      </c>
      <c r="C14" s="57">
        <v>0</v>
      </c>
      <c r="D14" s="58">
        <v>0</v>
      </c>
      <c r="E14" s="59"/>
      <c r="F14" s="58">
        <v>0</v>
      </c>
      <c r="G14" s="60">
        <f t="shared" si="0"/>
        <v>0</v>
      </c>
    </row>
    <row r="15" spans="1:7" ht="18" customHeight="1">
      <c r="A15" s="61" t="s">
        <v>23</v>
      </c>
      <c r="B15" s="57">
        <v>0</v>
      </c>
      <c r="C15" s="57">
        <v>0</v>
      </c>
      <c r="D15" s="58">
        <v>6507</v>
      </c>
      <c r="E15" s="59"/>
      <c r="F15" s="58">
        <v>757</v>
      </c>
      <c r="G15" s="60">
        <f t="shared" si="0"/>
        <v>7264</v>
      </c>
    </row>
    <row r="16" spans="1:7" ht="18" customHeight="1">
      <c r="A16" s="61" t="s">
        <v>24</v>
      </c>
      <c r="B16" s="57">
        <v>0</v>
      </c>
      <c r="C16" s="57">
        <v>0</v>
      </c>
      <c r="D16" s="58">
        <v>5229</v>
      </c>
      <c r="E16" s="59"/>
      <c r="F16" s="58">
        <v>778</v>
      </c>
      <c r="G16" s="60">
        <f t="shared" si="0"/>
        <v>6007</v>
      </c>
    </row>
    <row r="17" spans="1:7" ht="18" customHeight="1">
      <c r="A17" s="61" t="s">
        <v>25</v>
      </c>
      <c r="B17" s="57">
        <v>0</v>
      </c>
      <c r="C17" s="57">
        <v>0</v>
      </c>
      <c r="D17" s="58">
        <v>7847</v>
      </c>
      <c r="E17" s="59"/>
      <c r="F17" s="58">
        <v>2856</v>
      </c>
      <c r="G17" s="60">
        <f t="shared" si="0"/>
        <v>10703</v>
      </c>
    </row>
    <row r="18" spans="1:7" ht="18" customHeight="1">
      <c r="A18" s="61" t="s">
        <v>26</v>
      </c>
      <c r="B18" s="57">
        <v>0</v>
      </c>
      <c r="C18" s="57">
        <v>0</v>
      </c>
      <c r="D18" s="58">
        <v>4045</v>
      </c>
      <c r="E18" s="59"/>
      <c r="F18" s="58">
        <v>641</v>
      </c>
      <c r="G18" s="60">
        <f t="shared" si="0"/>
        <v>4686</v>
      </c>
    </row>
    <row r="19" spans="1:7" ht="18" customHeight="1">
      <c r="A19" s="61" t="s">
        <v>27</v>
      </c>
      <c r="B19" s="57">
        <v>0</v>
      </c>
      <c r="C19" s="57">
        <v>0</v>
      </c>
      <c r="D19" s="58">
        <v>5780</v>
      </c>
      <c r="E19" s="59"/>
      <c r="F19" s="58">
        <v>1539</v>
      </c>
      <c r="G19" s="60">
        <f t="shared" si="0"/>
        <v>7319</v>
      </c>
    </row>
    <row r="20" spans="1:7" ht="18" customHeight="1">
      <c r="A20" s="61" t="s">
        <v>28</v>
      </c>
      <c r="B20" s="57">
        <v>0</v>
      </c>
      <c r="C20" s="57">
        <v>0</v>
      </c>
      <c r="D20" s="58">
        <v>11092</v>
      </c>
      <c r="E20" s="59"/>
      <c r="F20" s="58">
        <v>1654</v>
      </c>
      <c r="G20" s="60">
        <f t="shared" si="0"/>
        <v>12746</v>
      </c>
    </row>
    <row r="21" spans="1:7" ht="18" customHeight="1">
      <c r="A21" s="61" t="s">
        <v>29</v>
      </c>
      <c r="B21" s="57">
        <v>0</v>
      </c>
      <c r="C21" s="57">
        <v>0</v>
      </c>
      <c r="D21" s="58">
        <v>12997</v>
      </c>
      <c r="E21" s="59"/>
      <c r="F21" s="58">
        <v>3357</v>
      </c>
      <c r="G21" s="60">
        <f t="shared" si="0"/>
        <v>16354</v>
      </c>
    </row>
    <row r="22" spans="1:7" ht="18" customHeight="1">
      <c r="A22" s="61" t="s">
        <v>30</v>
      </c>
      <c r="B22" s="57">
        <v>0</v>
      </c>
      <c r="C22" s="57">
        <v>0</v>
      </c>
      <c r="D22" s="58">
        <v>7101</v>
      </c>
      <c r="E22" s="59"/>
      <c r="F22" s="58">
        <v>2273</v>
      </c>
      <c r="G22" s="60">
        <f t="shared" si="0"/>
        <v>9374</v>
      </c>
    </row>
    <row r="23" spans="1:7" ht="18" customHeight="1">
      <c r="A23" s="61" t="s">
        <v>31</v>
      </c>
      <c r="B23" s="57">
        <v>0</v>
      </c>
      <c r="C23" s="57">
        <v>0</v>
      </c>
      <c r="D23" s="58">
        <v>8785</v>
      </c>
      <c r="E23" s="59"/>
      <c r="F23" s="58">
        <v>2485</v>
      </c>
      <c r="G23" s="60">
        <f t="shared" si="0"/>
        <v>11270</v>
      </c>
    </row>
    <row r="24" spans="1:7" ht="18" customHeight="1">
      <c r="A24" s="61" t="s">
        <v>32</v>
      </c>
      <c r="B24" s="57">
        <v>0</v>
      </c>
      <c r="C24" s="57">
        <v>0</v>
      </c>
      <c r="D24" s="58">
        <v>9930</v>
      </c>
      <c r="E24" s="59"/>
      <c r="F24" s="58">
        <v>1121</v>
      </c>
      <c r="G24" s="60">
        <f t="shared" si="0"/>
        <v>11051</v>
      </c>
    </row>
    <row r="25" spans="1:7" ht="18" customHeight="1">
      <c r="A25" s="61" t="s">
        <v>33</v>
      </c>
      <c r="B25" s="57">
        <v>0</v>
      </c>
      <c r="C25" s="57">
        <v>0</v>
      </c>
      <c r="D25" s="58">
        <v>6337</v>
      </c>
      <c r="E25" s="59"/>
      <c r="F25" s="58">
        <v>1567</v>
      </c>
      <c r="G25" s="60">
        <f t="shared" si="0"/>
        <v>7904</v>
      </c>
    </row>
    <row r="26" spans="1:7" ht="18" customHeight="1">
      <c r="A26" s="61" t="s">
        <v>34</v>
      </c>
      <c r="B26" s="57">
        <v>0</v>
      </c>
      <c r="C26" s="57">
        <v>0</v>
      </c>
      <c r="D26" s="58">
        <v>1122</v>
      </c>
      <c r="E26" s="59"/>
      <c r="F26" s="58">
        <v>195</v>
      </c>
      <c r="G26" s="60">
        <f t="shared" si="0"/>
        <v>1317</v>
      </c>
    </row>
    <row r="27" spans="1:7" ht="18" customHeight="1">
      <c r="A27" s="61" t="s">
        <v>35</v>
      </c>
      <c r="B27" s="57">
        <v>0</v>
      </c>
      <c r="C27" s="57">
        <v>0</v>
      </c>
      <c r="D27" s="58">
        <v>3367</v>
      </c>
      <c r="E27" s="59"/>
      <c r="F27" s="58">
        <v>686</v>
      </c>
      <c r="G27" s="60">
        <f t="shared" si="0"/>
        <v>4053</v>
      </c>
    </row>
    <row r="28" spans="1:7" ht="18" customHeight="1">
      <c r="A28" s="61" t="s">
        <v>36</v>
      </c>
      <c r="B28" s="57">
        <v>0</v>
      </c>
      <c r="C28" s="57">
        <v>0</v>
      </c>
      <c r="D28" s="58">
        <v>10798</v>
      </c>
      <c r="E28" s="59"/>
      <c r="F28" s="58">
        <v>2944</v>
      </c>
      <c r="G28" s="60">
        <f t="shared" si="0"/>
        <v>13742</v>
      </c>
    </row>
    <row r="29" spans="1:7" ht="18" customHeight="1">
      <c r="A29" s="61" t="s">
        <v>37</v>
      </c>
      <c r="B29" s="57">
        <v>0</v>
      </c>
      <c r="C29" s="57">
        <v>0</v>
      </c>
      <c r="D29" s="58">
        <v>4710</v>
      </c>
      <c r="E29" s="59"/>
      <c r="F29" s="58">
        <v>1458</v>
      </c>
      <c r="G29" s="60">
        <f t="shared" si="0"/>
        <v>6168</v>
      </c>
    </row>
    <row r="30" spans="1:7" ht="18" customHeight="1">
      <c r="A30" s="61" t="s">
        <v>38</v>
      </c>
      <c r="B30" s="57">
        <v>0</v>
      </c>
      <c r="C30" s="57">
        <v>0</v>
      </c>
      <c r="D30" s="58">
        <v>6204</v>
      </c>
      <c r="E30" s="59"/>
      <c r="F30" s="58">
        <v>1451</v>
      </c>
      <c r="G30" s="60">
        <f t="shared" si="0"/>
        <v>7655</v>
      </c>
    </row>
    <row r="31" spans="1:7" ht="18" customHeight="1">
      <c r="A31" s="61" t="s">
        <v>39</v>
      </c>
      <c r="B31" s="57">
        <v>0</v>
      </c>
      <c r="C31" s="57">
        <v>0</v>
      </c>
      <c r="D31" s="58">
        <v>663</v>
      </c>
      <c r="E31" s="59"/>
      <c r="F31" s="58">
        <v>325</v>
      </c>
      <c r="G31" s="60">
        <f t="shared" si="0"/>
        <v>988</v>
      </c>
    </row>
    <row r="32" spans="1:7" ht="18" customHeight="1">
      <c r="A32" s="61" t="s">
        <v>40</v>
      </c>
      <c r="B32" s="57">
        <v>0</v>
      </c>
      <c r="C32" s="57">
        <v>0</v>
      </c>
      <c r="D32" s="58">
        <v>4913</v>
      </c>
      <c r="E32" s="59"/>
      <c r="F32" s="58">
        <v>1675</v>
      </c>
      <c r="G32" s="60">
        <f t="shared" si="0"/>
        <v>6588</v>
      </c>
    </row>
    <row r="33" spans="1:7" ht="18" customHeight="1">
      <c r="A33" s="61" t="s">
        <v>41</v>
      </c>
      <c r="B33" s="57">
        <v>0</v>
      </c>
      <c r="C33" s="57">
        <v>0</v>
      </c>
      <c r="D33" s="58">
        <v>4128</v>
      </c>
      <c r="E33" s="59"/>
      <c r="F33" s="58">
        <v>1253</v>
      </c>
      <c r="G33" s="60">
        <f t="shared" si="0"/>
        <v>5381</v>
      </c>
    </row>
    <row r="34" spans="1:7" ht="18" customHeight="1">
      <c r="A34" s="61" t="s">
        <v>42</v>
      </c>
      <c r="B34" s="57">
        <v>0</v>
      </c>
      <c r="C34" s="57">
        <v>0</v>
      </c>
      <c r="D34" s="58">
        <v>1042</v>
      </c>
      <c r="E34" s="59"/>
      <c r="F34" s="58">
        <v>309</v>
      </c>
      <c r="G34" s="60">
        <f t="shared" si="0"/>
        <v>1351</v>
      </c>
    </row>
    <row r="35" spans="1:8" s="39" customFormat="1" ht="18" customHeight="1">
      <c r="A35" s="61" t="s">
        <v>43</v>
      </c>
      <c r="B35" s="57">
        <v>0</v>
      </c>
      <c r="C35" s="57">
        <v>0</v>
      </c>
      <c r="D35" s="58">
        <v>972</v>
      </c>
      <c r="E35" s="59"/>
      <c r="F35" s="58">
        <v>421</v>
      </c>
      <c r="G35" s="60">
        <f t="shared" si="0"/>
        <v>1393</v>
      </c>
      <c r="H35" s="40"/>
    </row>
    <row r="36" spans="1:7" ht="18" customHeight="1">
      <c r="A36" s="61" t="s">
        <v>44</v>
      </c>
      <c r="B36" s="57">
        <v>0</v>
      </c>
      <c r="C36" s="57">
        <v>0</v>
      </c>
      <c r="D36" s="58">
        <v>3905</v>
      </c>
      <c r="E36" s="59"/>
      <c r="F36" s="58">
        <v>1248</v>
      </c>
      <c r="G36" s="60">
        <f t="shared" si="0"/>
        <v>5153</v>
      </c>
    </row>
    <row r="37" spans="1:7" ht="18" customHeight="1">
      <c r="A37" s="61" t="s">
        <v>62</v>
      </c>
      <c r="B37" s="57">
        <v>0</v>
      </c>
      <c r="C37" s="57">
        <v>0</v>
      </c>
      <c r="D37" s="58">
        <v>388</v>
      </c>
      <c r="E37" s="59"/>
      <c r="F37" s="58">
        <v>207</v>
      </c>
      <c r="G37" s="60">
        <f t="shared" si="0"/>
        <v>595</v>
      </c>
    </row>
    <row r="38" spans="1:7" ht="18" customHeight="1">
      <c r="A38" s="62" t="s">
        <v>54</v>
      </c>
      <c r="B38" s="63">
        <f aca="true" t="shared" si="1" ref="B38:F38">SUM(B5:B37)</f>
        <v>17500</v>
      </c>
      <c r="C38" s="63">
        <f t="shared" si="1"/>
        <v>4000</v>
      </c>
      <c r="D38" s="64">
        <f>SUM(D5:E37)</f>
        <v>159900</v>
      </c>
      <c r="E38" s="65"/>
      <c r="F38" s="64">
        <f t="shared" si="1"/>
        <v>38500</v>
      </c>
      <c r="G38" s="66">
        <f t="shared" si="0"/>
        <v>219900</v>
      </c>
    </row>
    <row r="39" spans="1:7" ht="14.25">
      <c r="A39" s="67"/>
      <c r="B39" s="67"/>
      <c r="C39" s="67"/>
      <c r="D39" s="67"/>
      <c r="E39" s="67"/>
      <c r="F39" s="67"/>
      <c r="G39" s="67"/>
    </row>
    <row r="40" spans="1:7" ht="14.25">
      <c r="A40" s="67"/>
      <c r="B40" s="67"/>
      <c r="C40" s="67"/>
      <c r="D40" s="67"/>
      <c r="E40" s="67"/>
      <c r="F40" s="67"/>
      <c r="G40" s="67"/>
    </row>
    <row r="41" spans="1:7" ht="14.25">
      <c r="A41" s="67"/>
      <c r="B41" s="67"/>
      <c r="C41" s="67"/>
      <c r="D41" s="67"/>
      <c r="E41" s="67"/>
      <c r="F41" s="67"/>
      <c r="G41" s="67"/>
    </row>
    <row r="42" spans="1:7" ht="14.25">
      <c r="A42" s="67"/>
      <c r="B42" s="67"/>
      <c r="C42" s="67"/>
      <c r="D42" s="67"/>
      <c r="E42" s="67"/>
      <c r="F42" s="67"/>
      <c r="G42" s="67"/>
    </row>
    <row r="43" spans="1:7" ht="14.25">
      <c r="A43" s="67"/>
      <c r="B43" s="67"/>
      <c r="C43" s="67"/>
      <c r="D43" s="67"/>
      <c r="E43" s="67"/>
      <c r="F43" s="67"/>
      <c r="G43" s="67"/>
    </row>
    <row r="44" spans="1:7" ht="14.25">
      <c r="A44" s="67"/>
      <c r="B44" s="67"/>
      <c r="C44" s="67"/>
      <c r="D44" s="67"/>
      <c r="E44" s="67"/>
      <c r="F44" s="67"/>
      <c r="G44" s="67"/>
    </row>
    <row r="45" spans="1:7" ht="14.25">
      <c r="A45" s="67"/>
      <c r="B45" s="67"/>
      <c r="C45" s="67"/>
      <c r="D45" s="67"/>
      <c r="E45" s="67"/>
      <c r="F45" s="67"/>
      <c r="G45" s="67"/>
    </row>
    <row r="46" spans="1:7" ht="14.25">
      <c r="A46" s="67"/>
      <c r="B46" s="67"/>
      <c r="C46" s="67"/>
      <c r="D46" s="67"/>
      <c r="E46" s="67"/>
      <c r="F46" s="67"/>
      <c r="G46" s="67"/>
    </row>
    <row r="47" spans="1:7" ht="14.25">
      <c r="A47" s="67"/>
      <c r="B47" s="67"/>
      <c r="C47" s="67"/>
      <c r="D47" s="67"/>
      <c r="E47" s="67"/>
      <c r="F47" s="67"/>
      <c r="G47" s="67"/>
    </row>
    <row r="48" spans="1:7" ht="14.25">
      <c r="A48" s="67"/>
      <c r="B48" s="67"/>
      <c r="C48" s="67"/>
      <c r="D48" s="67"/>
      <c r="E48" s="67"/>
      <c r="F48" s="67"/>
      <c r="G48" s="67"/>
    </row>
    <row r="49" spans="1:7" ht="14.25">
      <c r="A49" s="67"/>
      <c r="B49" s="67"/>
      <c r="C49" s="67"/>
      <c r="D49" s="67"/>
      <c r="E49" s="67"/>
      <c r="F49" s="67"/>
      <c r="G49" s="67"/>
    </row>
    <row r="50" spans="1:7" ht="14.25">
      <c r="A50" s="67"/>
      <c r="B50" s="67"/>
      <c r="C50" s="67"/>
      <c r="D50" s="67"/>
      <c r="E50" s="67"/>
      <c r="F50" s="67"/>
      <c r="G50" s="67"/>
    </row>
    <row r="51" spans="1:7" ht="14.25">
      <c r="A51" s="67"/>
      <c r="B51" s="67"/>
      <c r="C51" s="67"/>
      <c r="D51" s="67"/>
      <c r="E51" s="67"/>
      <c r="F51" s="67"/>
      <c r="G51" s="67"/>
    </row>
    <row r="52" spans="1:7" ht="14.25">
      <c r="A52" s="67"/>
      <c r="B52" s="67"/>
      <c r="C52" s="67"/>
      <c r="D52" s="67"/>
      <c r="E52" s="67"/>
      <c r="F52" s="67"/>
      <c r="G52" s="67"/>
    </row>
    <row r="53" spans="1:7" ht="14.25">
      <c r="A53" s="67"/>
      <c r="B53" s="67"/>
      <c r="C53" s="67"/>
      <c r="D53" s="67"/>
      <c r="E53" s="67"/>
      <c r="F53" s="67"/>
      <c r="G53" s="67"/>
    </row>
    <row r="54" spans="1:7" ht="14.25">
      <c r="A54" s="67"/>
      <c r="B54" s="67"/>
      <c r="C54" s="67"/>
      <c r="D54" s="67"/>
      <c r="E54" s="67"/>
      <c r="F54" s="67"/>
      <c r="G54" s="67"/>
    </row>
    <row r="55" spans="1:7" ht="14.25">
      <c r="A55" s="67"/>
      <c r="B55" s="67"/>
      <c r="C55" s="67"/>
      <c r="D55" s="67"/>
      <c r="E55" s="67"/>
      <c r="F55" s="67"/>
      <c r="G55" s="67"/>
    </row>
    <row r="56" spans="1:7" ht="14.25">
      <c r="A56" s="67"/>
      <c r="B56" s="67"/>
      <c r="C56" s="67"/>
      <c r="D56" s="67"/>
      <c r="E56" s="67"/>
      <c r="F56" s="67"/>
      <c r="G56" s="67"/>
    </row>
    <row r="57" spans="1:7" ht="14.25">
      <c r="A57" s="67"/>
      <c r="B57" s="67"/>
      <c r="C57" s="67"/>
      <c r="D57" s="67"/>
      <c r="E57" s="67"/>
      <c r="F57" s="67"/>
      <c r="G57" s="67"/>
    </row>
    <row r="58" spans="1:7" ht="14.25">
      <c r="A58" s="67"/>
      <c r="B58" s="67"/>
      <c r="C58" s="67"/>
      <c r="D58" s="67"/>
      <c r="E58" s="67"/>
      <c r="F58" s="67"/>
      <c r="G58" s="67"/>
    </row>
    <row r="59" spans="1:7" ht="14.25">
      <c r="A59" s="67"/>
      <c r="B59" s="67"/>
      <c r="C59" s="67"/>
      <c r="D59" s="67"/>
      <c r="E59" s="67"/>
      <c r="F59" s="67"/>
      <c r="G59" s="67"/>
    </row>
    <row r="60" spans="1:7" ht="14.25">
      <c r="A60" s="67"/>
      <c r="B60" s="67"/>
      <c r="C60" s="67"/>
      <c r="D60" s="67"/>
      <c r="E60" s="67"/>
      <c r="F60" s="67"/>
      <c r="G60" s="67"/>
    </row>
    <row r="61" spans="1:7" ht="14.25">
      <c r="A61" s="67"/>
      <c r="B61" s="67"/>
      <c r="C61" s="67"/>
      <c r="D61" s="67"/>
      <c r="E61" s="67"/>
      <c r="F61" s="67"/>
      <c r="G61" s="67"/>
    </row>
    <row r="62" spans="1:7" ht="14.25">
      <c r="A62" s="67"/>
      <c r="B62" s="67"/>
      <c r="C62" s="67"/>
      <c r="D62" s="67"/>
      <c r="E62" s="67"/>
      <c r="F62" s="67"/>
      <c r="G62" s="67"/>
    </row>
    <row r="63" spans="1:7" ht="14.25">
      <c r="A63" s="67"/>
      <c r="B63" s="67"/>
      <c r="C63" s="67"/>
      <c r="D63" s="67"/>
      <c r="E63" s="67"/>
      <c r="F63" s="67"/>
      <c r="G63" s="67"/>
    </row>
    <row r="64" spans="1:7" ht="14.25">
      <c r="A64" s="67"/>
      <c r="B64" s="67"/>
      <c r="C64" s="67"/>
      <c r="D64" s="67"/>
      <c r="E64" s="67"/>
      <c r="F64" s="67"/>
      <c r="G64" s="67"/>
    </row>
    <row r="65" spans="1:7" ht="14.25">
      <c r="A65" s="67"/>
      <c r="B65" s="67"/>
      <c r="C65" s="67"/>
      <c r="D65" s="67"/>
      <c r="E65" s="67"/>
      <c r="F65" s="67"/>
      <c r="G65" s="67"/>
    </row>
  </sheetData>
  <sheetProtection/>
  <mergeCells count="37">
    <mergeCell ref="A2:G2"/>
    <mergeCell ref="E3:G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</mergeCells>
  <printOptions horizontalCentered="1" verticalCentered="1"/>
  <pageMargins left="0.7480314960629921" right="0.7480314960629921" top="0.5905511811023623" bottom="0.5905511811023623" header="0.5118110236220472" footer="0.5118110236220472"/>
  <pageSetup fitToWidth="0" fitToHeight="1" horizontalDpi="600" verticalDpi="600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="115" zoomScaleNormal="115" workbookViewId="0" topLeftCell="A1">
      <selection activeCell="E14" sqref="E14"/>
    </sheetView>
  </sheetViews>
  <sheetFormatPr defaultColWidth="9.00390625" defaultRowHeight="14.25"/>
  <cols>
    <col min="1" max="1" width="31.00390625" style="5" customWidth="1"/>
    <col min="2" max="2" width="33.25390625" style="5" customWidth="1"/>
    <col min="3" max="3" width="9.125" style="0" customWidth="1"/>
  </cols>
  <sheetData>
    <row r="1" spans="1:8" s="1" customFormat="1" ht="15" customHeight="1">
      <c r="A1" s="27" t="s">
        <v>96</v>
      </c>
      <c r="B1" s="7"/>
      <c r="C1" s="8"/>
      <c r="D1" s="9"/>
      <c r="E1" s="9"/>
      <c r="F1" s="9"/>
      <c r="G1" s="10"/>
      <c r="H1" s="11"/>
    </row>
    <row r="2" spans="1:9" s="1" customFormat="1" ht="45" customHeight="1">
      <c r="A2" s="34" t="s">
        <v>97</v>
      </c>
      <c r="B2" s="34"/>
      <c r="C2" s="13"/>
      <c r="D2" s="13"/>
      <c r="E2" s="13"/>
      <c r="F2" s="13"/>
      <c r="G2" s="13"/>
      <c r="H2" s="13"/>
      <c r="I2" s="13"/>
    </row>
    <row r="3" spans="1:8" s="2" customFormat="1" ht="16.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ht="24.75" customHeight="1">
      <c r="A4" s="35" t="s">
        <v>87</v>
      </c>
      <c r="B4" s="36" t="s">
        <v>88</v>
      </c>
    </row>
    <row r="5" spans="1:2" ht="18" customHeight="1">
      <c r="A5" s="21" t="s">
        <v>98</v>
      </c>
      <c r="B5" s="22">
        <v>280</v>
      </c>
    </row>
    <row r="6" spans="1:2" ht="18" customHeight="1">
      <c r="A6" s="31" t="s">
        <v>14</v>
      </c>
      <c r="B6" s="28">
        <v>1075</v>
      </c>
    </row>
    <row r="7" spans="1:2" ht="18" customHeight="1">
      <c r="A7" s="31" t="s">
        <v>15</v>
      </c>
      <c r="B7" s="28">
        <v>126</v>
      </c>
    </row>
    <row r="8" spans="1:2" ht="18" customHeight="1">
      <c r="A8" s="31" t="s">
        <v>16</v>
      </c>
      <c r="B8" s="28">
        <v>757</v>
      </c>
    </row>
    <row r="9" spans="1:2" ht="18" customHeight="1">
      <c r="A9" s="31" t="s">
        <v>17</v>
      </c>
      <c r="B9" s="28">
        <v>371.4</v>
      </c>
    </row>
    <row r="10" spans="1:2" ht="18" customHeight="1">
      <c r="A10" s="31" t="s">
        <v>18</v>
      </c>
      <c r="B10" s="28">
        <v>230</v>
      </c>
    </row>
    <row r="11" spans="1:2" ht="18" customHeight="1">
      <c r="A11" s="31" t="s">
        <v>19</v>
      </c>
      <c r="B11" s="28">
        <v>691</v>
      </c>
    </row>
    <row r="12" spans="1:2" ht="18" customHeight="1">
      <c r="A12" s="31" t="s">
        <v>20</v>
      </c>
      <c r="B12" s="28">
        <v>325</v>
      </c>
    </row>
    <row r="13" spans="1:2" ht="18" customHeight="1">
      <c r="A13" s="31" t="s">
        <v>21</v>
      </c>
      <c r="B13" s="28">
        <v>601</v>
      </c>
    </row>
    <row r="14" spans="1:2" ht="18" customHeight="1">
      <c r="A14" s="31" t="s">
        <v>22</v>
      </c>
      <c r="B14" s="28">
        <v>93</v>
      </c>
    </row>
    <row r="15" spans="1:2" ht="18" customHeight="1">
      <c r="A15" s="31" t="s">
        <v>23</v>
      </c>
      <c r="B15" s="28">
        <v>274</v>
      </c>
    </row>
    <row r="16" spans="1:2" ht="18" customHeight="1">
      <c r="A16" s="31" t="s">
        <v>24</v>
      </c>
      <c r="B16" s="28">
        <v>281</v>
      </c>
    </row>
    <row r="17" spans="1:2" ht="18" customHeight="1">
      <c r="A17" s="31" t="s">
        <v>25</v>
      </c>
      <c r="B17" s="28">
        <v>727.6</v>
      </c>
    </row>
    <row r="18" spans="1:2" ht="18" customHeight="1">
      <c r="A18" s="31" t="s">
        <v>26</v>
      </c>
      <c r="B18" s="28">
        <v>306</v>
      </c>
    </row>
    <row r="19" spans="1:2" ht="18" customHeight="1">
      <c r="A19" s="31" t="s">
        <v>27</v>
      </c>
      <c r="B19" s="28">
        <v>643</v>
      </c>
    </row>
    <row r="20" spans="1:2" ht="18" customHeight="1">
      <c r="A20" s="31" t="s">
        <v>28</v>
      </c>
      <c r="B20" s="28">
        <v>781</v>
      </c>
    </row>
    <row r="21" spans="1:2" ht="18" customHeight="1">
      <c r="A21" s="31" t="s">
        <v>29</v>
      </c>
      <c r="B21" s="28">
        <v>691.4</v>
      </c>
    </row>
    <row r="22" spans="1:2" ht="18" customHeight="1">
      <c r="A22" s="31" t="s">
        <v>30</v>
      </c>
      <c r="B22" s="28">
        <v>461</v>
      </c>
    </row>
    <row r="23" spans="1:2" ht="18" customHeight="1">
      <c r="A23" s="31" t="s">
        <v>31</v>
      </c>
      <c r="B23" s="28">
        <v>599</v>
      </c>
    </row>
    <row r="24" spans="1:2" ht="18" customHeight="1">
      <c r="A24" s="31" t="s">
        <v>32</v>
      </c>
      <c r="B24" s="28">
        <v>139</v>
      </c>
    </row>
    <row r="25" spans="1:2" ht="18" customHeight="1">
      <c r="A25" s="31" t="s">
        <v>33</v>
      </c>
      <c r="B25" s="28">
        <v>200</v>
      </c>
    </row>
    <row r="26" spans="1:2" ht="18" customHeight="1">
      <c r="A26" s="31" t="s">
        <v>34</v>
      </c>
      <c r="B26" s="28">
        <v>89</v>
      </c>
    </row>
    <row r="27" spans="1:2" ht="18" customHeight="1">
      <c r="A27" s="31" t="s">
        <v>35</v>
      </c>
      <c r="B27" s="28">
        <v>326</v>
      </c>
    </row>
    <row r="28" spans="1:2" ht="18" customHeight="1">
      <c r="A28" s="31" t="s">
        <v>36</v>
      </c>
      <c r="B28" s="28">
        <v>601.55</v>
      </c>
    </row>
    <row r="29" spans="1:2" ht="18" customHeight="1">
      <c r="A29" s="31" t="s">
        <v>37</v>
      </c>
      <c r="B29" s="28">
        <v>489.5</v>
      </c>
    </row>
    <row r="30" spans="1:2" ht="18" customHeight="1">
      <c r="A30" s="31" t="s">
        <v>38</v>
      </c>
      <c r="B30" s="28">
        <v>539</v>
      </c>
    </row>
    <row r="31" spans="1:2" ht="18" customHeight="1">
      <c r="A31" s="31" t="s">
        <v>39</v>
      </c>
      <c r="B31" s="28">
        <v>203</v>
      </c>
    </row>
    <row r="32" spans="1:2" ht="18" customHeight="1">
      <c r="A32" s="31" t="s">
        <v>40</v>
      </c>
      <c r="B32" s="28">
        <v>522.35</v>
      </c>
    </row>
    <row r="33" spans="1:2" ht="18" customHeight="1">
      <c r="A33" s="31" t="s">
        <v>41</v>
      </c>
      <c r="B33" s="28">
        <v>275.2</v>
      </c>
    </row>
    <row r="34" spans="1:2" ht="18" customHeight="1">
      <c r="A34" s="31" t="s">
        <v>42</v>
      </c>
      <c r="B34" s="28">
        <v>313</v>
      </c>
    </row>
    <row r="35" spans="1:2" ht="18" customHeight="1">
      <c r="A35" s="31" t="s">
        <v>43</v>
      </c>
      <c r="B35" s="28">
        <v>285</v>
      </c>
    </row>
    <row r="36" spans="1:2" ht="18" customHeight="1">
      <c r="A36" s="31" t="s">
        <v>44</v>
      </c>
      <c r="B36" s="28">
        <v>401</v>
      </c>
    </row>
    <row r="37" spans="1:2" ht="18" customHeight="1">
      <c r="A37" s="31" t="s">
        <v>62</v>
      </c>
      <c r="B37" s="28">
        <v>303</v>
      </c>
    </row>
    <row r="38" spans="1:2" ht="18" customHeight="1">
      <c r="A38" s="33" t="s">
        <v>54</v>
      </c>
      <c r="B38" s="26">
        <f>SUM(B5:B37)</f>
        <v>14000</v>
      </c>
    </row>
  </sheetData>
  <sheetProtection/>
  <mergeCells count="1">
    <mergeCell ref="A2:B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G9" sqref="G9"/>
    </sheetView>
  </sheetViews>
  <sheetFormatPr defaultColWidth="9.00390625" defaultRowHeight="14.25"/>
  <cols>
    <col min="1" max="1" width="34.625" style="5" customWidth="1"/>
    <col min="2" max="2" width="39.125" style="5" customWidth="1"/>
  </cols>
  <sheetData>
    <row r="1" spans="1:8" s="1" customFormat="1" ht="15" customHeight="1">
      <c r="A1" s="27" t="s">
        <v>99</v>
      </c>
      <c r="B1" s="7"/>
      <c r="C1" s="8"/>
      <c r="D1" s="9"/>
      <c r="E1" s="9"/>
      <c r="F1" s="9"/>
      <c r="G1" s="10"/>
      <c r="H1" s="11"/>
    </row>
    <row r="2" spans="1:9" s="1" customFormat="1" ht="45" customHeight="1">
      <c r="A2" s="12" t="s">
        <v>100</v>
      </c>
      <c r="B2" s="12"/>
      <c r="C2" s="13"/>
      <c r="D2" s="13"/>
      <c r="E2" s="13"/>
      <c r="F2" s="13"/>
      <c r="G2" s="13"/>
      <c r="H2" s="13"/>
      <c r="I2" s="13"/>
    </row>
    <row r="3" spans="1:8" s="2" customFormat="1" ht="20.2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s="30" customFormat="1" ht="24.75" customHeight="1">
      <c r="A4" s="19" t="s">
        <v>87</v>
      </c>
      <c r="B4" s="20" t="s">
        <v>88</v>
      </c>
    </row>
    <row r="5" spans="1:2" s="30" customFormat="1" ht="18" customHeight="1">
      <c r="A5" s="31" t="s">
        <v>61</v>
      </c>
      <c r="B5" s="28">
        <v>200</v>
      </c>
    </row>
    <row r="6" spans="1:2" ht="18" customHeight="1">
      <c r="A6" s="31" t="s">
        <v>14</v>
      </c>
      <c r="B6" s="28">
        <v>23</v>
      </c>
    </row>
    <row r="7" spans="1:2" ht="18" customHeight="1">
      <c r="A7" s="31" t="s">
        <v>15</v>
      </c>
      <c r="B7" s="28">
        <v>120</v>
      </c>
    </row>
    <row r="8" spans="1:2" ht="18" customHeight="1">
      <c r="A8" s="31" t="s">
        <v>16</v>
      </c>
      <c r="B8" s="28">
        <v>1759</v>
      </c>
    </row>
    <row r="9" spans="1:2" ht="18" customHeight="1">
      <c r="A9" s="31" t="s">
        <v>17</v>
      </c>
      <c r="B9" s="28">
        <v>685</v>
      </c>
    </row>
    <row r="10" spans="1:2" ht="18" customHeight="1">
      <c r="A10" s="31" t="s">
        <v>18</v>
      </c>
      <c r="B10" s="28">
        <v>1942</v>
      </c>
    </row>
    <row r="11" spans="1:2" ht="18" customHeight="1">
      <c r="A11" s="31" t="s">
        <v>19</v>
      </c>
      <c r="B11" s="28">
        <v>426</v>
      </c>
    </row>
    <row r="12" spans="1:2" ht="18" customHeight="1">
      <c r="A12" s="31" t="s">
        <v>20</v>
      </c>
      <c r="B12" s="28">
        <v>35</v>
      </c>
    </row>
    <row r="13" spans="1:2" ht="18" customHeight="1">
      <c r="A13" s="31" t="s">
        <v>21</v>
      </c>
      <c r="B13" s="28">
        <v>523</v>
      </c>
    </row>
    <row r="14" spans="1:2" ht="18" customHeight="1">
      <c r="A14" s="31" t="s">
        <v>22</v>
      </c>
      <c r="B14" s="28">
        <v>10</v>
      </c>
    </row>
    <row r="15" spans="1:2" ht="18" customHeight="1">
      <c r="A15" s="31" t="s">
        <v>23</v>
      </c>
      <c r="B15" s="28">
        <v>183</v>
      </c>
    </row>
    <row r="16" spans="1:2" ht="18" customHeight="1">
      <c r="A16" s="31" t="s">
        <v>24</v>
      </c>
      <c r="B16" s="28">
        <v>87</v>
      </c>
    </row>
    <row r="17" spans="1:2" ht="18" customHeight="1">
      <c r="A17" s="31" t="s">
        <v>25</v>
      </c>
      <c r="B17" s="28">
        <v>1994</v>
      </c>
    </row>
    <row r="18" spans="1:2" ht="18" customHeight="1">
      <c r="A18" s="31" t="s">
        <v>26</v>
      </c>
      <c r="B18" s="28">
        <v>163</v>
      </c>
    </row>
    <row r="19" spans="1:2" ht="18" customHeight="1">
      <c r="A19" s="31" t="s">
        <v>27</v>
      </c>
      <c r="B19" s="28">
        <v>1322</v>
      </c>
    </row>
    <row r="20" spans="1:2" ht="18" customHeight="1">
      <c r="A20" s="31" t="s">
        <v>28</v>
      </c>
      <c r="B20" s="28">
        <v>1237</v>
      </c>
    </row>
    <row r="21" spans="1:2" ht="18" customHeight="1">
      <c r="A21" s="31" t="s">
        <v>29</v>
      </c>
      <c r="B21" s="28">
        <v>2104</v>
      </c>
    </row>
    <row r="22" spans="1:2" ht="18" customHeight="1">
      <c r="A22" s="31" t="s">
        <v>30</v>
      </c>
      <c r="B22" s="28">
        <v>2733</v>
      </c>
    </row>
    <row r="23" spans="1:2" ht="18" customHeight="1">
      <c r="A23" s="31" t="s">
        <v>31</v>
      </c>
      <c r="B23" s="28">
        <v>2586</v>
      </c>
    </row>
    <row r="24" spans="1:2" ht="18" customHeight="1">
      <c r="A24" s="31" t="s">
        <v>32</v>
      </c>
      <c r="B24" s="28">
        <v>134</v>
      </c>
    </row>
    <row r="25" spans="1:2" ht="18" customHeight="1">
      <c r="A25" s="31" t="s">
        <v>33</v>
      </c>
      <c r="B25" s="28">
        <v>2156</v>
      </c>
    </row>
    <row r="26" spans="1:2" ht="18" customHeight="1">
      <c r="A26" s="31" t="s">
        <v>34</v>
      </c>
      <c r="B26" s="28">
        <v>64</v>
      </c>
    </row>
    <row r="27" spans="1:2" ht="18" customHeight="1">
      <c r="A27" s="31" t="s">
        <v>35</v>
      </c>
      <c r="B27" s="28">
        <v>873</v>
      </c>
    </row>
    <row r="28" spans="1:2" ht="18" customHeight="1">
      <c r="A28" s="31" t="s">
        <v>36</v>
      </c>
      <c r="B28" s="28">
        <v>1570</v>
      </c>
    </row>
    <row r="29" spans="1:2" ht="18" customHeight="1">
      <c r="A29" s="31" t="s">
        <v>37</v>
      </c>
      <c r="B29" s="28">
        <v>1688</v>
      </c>
    </row>
    <row r="30" spans="1:2" ht="18" customHeight="1">
      <c r="A30" s="31" t="s">
        <v>38</v>
      </c>
      <c r="B30" s="28">
        <v>980</v>
      </c>
    </row>
    <row r="31" spans="1:2" ht="18" customHeight="1">
      <c r="A31" s="31" t="s">
        <v>39</v>
      </c>
      <c r="B31" s="28">
        <v>243</v>
      </c>
    </row>
    <row r="32" spans="1:2" ht="18" customHeight="1">
      <c r="A32" s="31" t="s">
        <v>40</v>
      </c>
      <c r="B32" s="28">
        <v>903</v>
      </c>
    </row>
    <row r="33" spans="1:2" ht="18" customHeight="1">
      <c r="A33" s="31" t="s">
        <v>41</v>
      </c>
      <c r="B33" s="28">
        <v>2145</v>
      </c>
    </row>
    <row r="34" spans="1:2" ht="18" customHeight="1">
      <c r="A34" s="31" t="s">
        <v>42</v>
      </c>
      <c r="B34" s="28">
        <v>108</v>
      </c>
    </row>
    <row r="35" spans="1:2" ht="18" customHeight="1">
      <c r="A35" s="31" t="s">
        <v>43</v>
      </c>
      <c r="B35" s="28">
        <v>62</v>
      </c>
    </row>
    <row r="36" spans="1:2" ht="18" customHeight="1">
      <c r="A36" s="31" t="s">
        <v>44</v>
      </c>
      <c r="B36" s="28">
        <v>914</v>
      </c>
    </row>
    <row r="37" spans="1:2" s="3" customFormat="1" ht="18" customHeight="1">
      <c r="A37" s="31" t="s">
        <v>62</v>
      </c>
      <c r="B37" s="32">
        <v>228</v>
      </c>
    </row>
    <row r="38" spans="1:2" ht="18" customHeight="1">
      <c r="A38" s="33" t="s">
        <v>54</v>
      </c>
      <c r="B38" s="26">
        <f>SUM(B5:B37)</f>
        <v>30200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F17" sqref="F17"/>
    </sheetView>
  </sheetViews>
  <sheetFormatPr defaultColWidth="9.00390625" defaultRowHeight="14.25"/>
  <cols>
    <col min="1" max="1" width="34.625" style="5" customWidth="1"/>
    <col min="2" max="2" width="38.375" style="5" customWidth="1"/>
  </cols>
  <sheetData>
    <row r="1" spans="1:8" s="1" customFormat="1" ht="15" customHeight="1">
      <c r="A1" s="27" t="s">
        <v>101</v>
      </c>
      <c r="B1" s="7"/>
      <c r="C1" s="8"/>
      <c r="D1" s="9"/>
      <c r="E1" s="9"/>
      <c r="F1" s="9"/>
      <c r="G1" s="10"/>
      <c r="H1" s="11"/>
    </row>
    <row r="2" spans="1:9" s="1" customFormat="1" ht="45" customHeight="1">
      <c r="A2" s="12" t="s">
        <v>102</v>
      </c>
      <c r="B2" s="12"/>
      <c r="C2" s="13"/>
      <c r="D2" s="13"/>
      <c r="E2" s="13"/>
      <c r="F2" s="13"/>
      <c r="G2" s="13"/>
      <c r="H2" s="13"/>
      <c r="I2" s="13"/>
    </row>
    <row r="3" spans="1:8" s="2" customFormat="1" ht="12.7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s="3" customFormat="1" ht="18" customHeight="1">
      <c r="A4" s="19" t="s">
        <v>87</v>
      </c>
      <c r="B4" s="20" t="s">
        <v>88</v>
      </c>
    </row>
    <row r="5" spans="1:2" ht="18" customHeight="1">
      <c r="A5" s="21" t="s">
        <v>61</v>
      </c>
      <c r="B5" s="28">
        <v>30</v>
      </c>
    </row>
    <row r="6" spans="1:2" ht="18" customHeight="1">
      <c r="A6" s="21" t="s">
        <v>14</v>
      </c>
      <c r="B6" s="28">
        <v>0</v>
      </c>
    </row>
    <row r="7" spans="1:2" ht="18" customHeight="1">
      <c r="A7" s="21" t="s">
        <v>15</v>
      </c>
      <c r="B7" s="28">
        <v>0</v>
      </c>
    </row>
    <row r="8" spans="1:2" ht="18" customHeight="1">
      <c r="A8" s="21" t="s">
        <v>16</v>
      </c>
      <c r="B8" s="28">
        <v>0</v>
      </c>
    </row>
    <row r="9" spans="1:2" ht="18" customHeight="1">
      <c r="A9" s="21" t="s">
        <v>17</v>
      </c>
      <c r="B9" s="28">
        <v>0</v>
      </c>
    </row>
    <row r="10" spans="1:2" ht="18" customHeight="1">
      <c r="A10" s="21" t="s">
        <v>18</v>
      </c>
      <c r="B10" s="28">
        <v>88.2</v>
      </c>
    </row>
    <row r="11" spans="1:2" ht="18" customHeight="1">
      <c r="A11" s="21" t="s">
        <v>19</v>
      </c>
      <c r="B11" s="28">
        <v>0</v>
      </c>
    </row>
    <row r="12" spans="1:2" ht="18" customHeight="1">
      <c r="A12" s="21" t="s">
        <v>20</v>
      </c>
      <c r="B12" s="28">
        <v>0</v>
      </c>
    </row>
    <row r="13" spans="1:2" ht="18" customHeight="1">
      <c r="A13" s="21" t="s">
        <v>21</v>
      </c>
      <c r="B13" s="28">
        <v>98</v>
      </c>
    </row>
    <row r="14" spans="1:2" ht="18" customHeight="1">
      <c r="A14" s="21" t="s">
        <v>22</v>
      </c>
      <c r="B14" s="28">
        <v>0</v>
      </c>
    </row>
    <row r="15" spans="1:2" ht="18" customHeight="1">
      <c r="A15" s="21" t="s">
        <v>23</v>
      </c>
      <c r="B15" s="28">
        <v>9.8</v>
      </c>
    </row>
    <row r="16" spans="1:2" s="4" customFormat="1" ht="18" customHeight="1">
      <c r="A16" s="21" t="s">
        <v>24</v>
      </c>
      <c r="B16" s="28">
        <v>0</v>
      </c>
    </row>
    <row r="17" spans="1:2" ht="18" customHeight="1">
      <c r="A17" s="21" t="s">
        <v>25</v>
      </c>
      <c r="B17" s="28">
        <v>98</v>
      </c>
    </row>
    <row r="18" spans="1:2" ht="18" customHeight="1">
      <c r="A18" s="21" t="s">
        <v>26</v>
      </c>
      <c r="B18" s="28">
        <v>0</v>
      </c>
    </row>
    <row r="19" spans="1:2" ht="18" customHeight="1">
      <c r="A19" s="21" t="s">
        <v>27</v>
      </c>
      <c r="B19" s="28">
        <v>0</v>
      </c>
    </row>
    <row r="20" spans="1:2" ht="18" customHeight="1">
      <c r="A20" s="21" t="s">
        <v>28</v>
      </c>
      <c r="B20" s="28">
        <v>98</v>
      </c>
    </row>
    <row r="21" spans="1:2" ht="18" customHeight="1">
      <c r="A21" s="21" t="s">
        <v>29</v>
      </c>
      <c r="B21" s="28">
        <v>98</v>
      </c>
    </row>
    <row r="22" spans="1:2" ht="18" customHeight="1">
      <c r="A22" s="21" t="s">
        <v>30</v>
      </c>
      <c r="B22" s="28">
        <v>98</v>
      </c>
    </row>
    <row r="23" spans="1:2" ht="18" customHeight="1">
      <c r="A23" s="21" t="s">
        <v>31</v>
      </c>
      <c r="B23" s="28">
        <v>98</v>
      </c>
    </row>
    <row r="24" spans="1:2" ht="18" customHeight="1">
      <c r="A24" s="21" t="s">
        <v>32</v>
      </c>
      <c r="B24" s="28">
        <v>0</v>
      </c>
    </row>
    <row r="25" spans="1:2" ht="18" customHeight="1">
      <c r="A25" s="21" t="s">
        <v>33</v>
      </c>
      <c r="B25" s="28">
        <v>98</v>
      </c>
    </row>
    <row r="26" spans="1:2" ht="18" customHeight="1">
      <c r="A26" s="21" t="s">
        <v>34</v>
      </c>
      <c r="B26" s="28">
        <v>0</v>
      </c>
    </row>
    <row r="27" spans="1:2" ht="18" customHeight="1">
      <c r="A27" s="21" t="s">
        <v>35</v>
      </c>
      <c r="B27" s="28">
        <v>98</v>
      </c>
    </row>
    <row r="28" spans="1:2" ht="18" customHeight="1">
      <c r="A28" s="21" t="s">
        <v>36</v>
      </c>
      <c r="B28" s="28">
        <v>0</v>
      </c>
    </row>
    <row r="29" spans="1:2" ht="18" customHeight="1">
      <c r="A29" s="21" t="s">
        <v>37</v>
      </c>
      <c r="B29" s="28">
        <v>98</v>
      </c>
    </row>
    <row r="30" spans="1:2" ht="18" customHeight="1">
      <c r="A30" s="21" t="s">
        <v>38</v>
      </c>
      <c r="B30" s="28">
        <v>98</v>
      </c>
    </row>
    <row r="31" spans="1:2" ht="18" customHeight="1">
      <c r="A31" s="21" t="s">
        <v>39</v>
      </c>
      <c r="B31" s="28">
        <v>0</v>
      </c>
    </row>
    <row r="32" spans="1:2" ht="18" customHeight="1">
      <c r="A32" s="21" t="s">
        <v>40</v>
      </c>
      <c r="B32" s="28">
        <v>0</v>
      </c>
    </row>
    <row r="33" spans="1:2" ht="18" customHeight="1">
      <c r="A33" s="21" t="s">
        <v>41</v>
      </c>
      <c r="B33" s="28">
        <v>98</v>
      </c>
    </row>
    <row r="34" spans="1:2" ht="18" customHeight="1">
      <c r="A34" s="21" t="s">
        <v>42</v>
      </c>
      <c r="B34" s="28">
        <v>98</v>
      </c>
    </row>
    <row r="35" spans="1:2" ht="18" customHeight="1">
      <c r="A35" s="21" t="s">
        <v>43</v>
      </c>
      <c r="B35" s="28">
        <v>98</v>
      </c>
    </row>
    <row r="36" spans="1:2" ht="18" customHeight="1">
      <c r="A36" s="21" t="s">
        <v>44</v>
      </c>
      <c r="B36" s="28">
        <v>98</v>
      </c>
    </row>
    <row r="37" spans="1:2" ht="18" customHeight="1">
      <c r="A37" s="21" t="s">
        <v>62</v>
      </c>
      <c r="B37" s="28">
        <v>0</v>
      </c>
    </row>
    <row r="38" spans="1:2" ht="18" customHeight="1">
      <c r="A38" s="21" t="s">
        <v>54</v>
      </c>
      <c r="B38" s="29">
        <f>SUM(B5:B37)</f>
        <v>1500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104" zoomScaleNormal="104" workbookViewId="0" topLeftCell="A1">
      <selection activeCell="D15" sqref="D15"/>
    </sheetView>
  </sheetViews>
  <sheetFormatPr defaultColWidth="9.00390625" defaultRowHeight="14.25"/>
  <cols>
    <col min="1" max="1" width="34.625" style="5" customWidth="1"/>
    <col min="2" max="2" width="38.375" style="5" customWidth="1"/>
    <col min="3" max="3" width="9.125" style="0" customWidth="1"/>
  </cols>
  <sheetData>
    <row r="1" spans="1:8" s="1" customFormat="1" ht="15" customHeight="1">
      <c r="A1" s="6" t="s">
        <v>103</v>
      </c>
      <c r="B1" s="7"/>
      <c r="C1" s="8"/>
      <c r="D1" s="9"/>
      <c r="E1" s="9"/>
      <c r="F1" s="9"/>
      <c r="G1" s="10"/>
      <c r="H1" s="11"/>
    </row>
    <row r="2" spans="1:9" s="1" customFormat="1" ht="24.75" customHeight="1">
      <c r="A2" s="12" t="s">
        <v>104</v>
      </c>
      <c r="B2" s="12"/>
      <c r="C2" s="13"/>
      <c r="D2" s="13"/>
      <c r="E2" s="13"/>
      <c r="F2" s="13"/>
      <c r="G2" s="13"/>
      <c r="H2" s="13"/>
      <c r="I2" s="13"/>
    </row>
    <row r="3" spans="1:8" s="2" customFormat="1" ht="17.25" customHeight="1">
      <c r="A3" s="14"/>
      <c r="B3" s="15" t="s">
        <v>2</v>
      </c>
      <c r="C3" s="16"/>
      <c r="D3" s="17"/>
      <c r="E3" s="17"/>
      <c r="F3" s="17"/>
      <c r="G3" s="16"/>
      <c r="H3" s="18"/>
    </row>
    <row r="4" spans="1:2" s="3" customFormat="1" ht="22.5" customHeight="1">
      <c r="A4" s="19" t="s">
        <v>3</v>
      </c>
      <c r="B4" s="20" t="s">
        <v>70</v>
      </c>
    </row>
    <row r="5" spans="1:2" ht="22.5" customHeight="1">
      <c r="A5" s="21" t="s">
        <v>105</v>
      </c>
      <c r="B5" s="22">
        <v>13550</v>
      </c>
    </row>
    <row r="6" spans="1:2" ht="22.5" customHeight="1">
      <c r="A6" s="21" t="s">
        <v>106</v>
      </c>
      <c r="B6" s="22">
        <v>14150</v>
      </c>
    </row>
    <row r="7" spans="1:2" ht="22.5" customHeight="1">
      <c r="A7" s="21" t="s">
        <v>18</v>
      </c>
      <c r="B7" s="22">
        <v>8825</v>
      </c>
    </row>
    <row r="8" spans="1:2" ht="22.5" customHeight="1">
      <c r="A8" s="21" t="s">
        <v>107</v>
      </c>
      <c r="B8" s="22">
        <v>10475</v>
      </c>
    </row>
    <row r="9" spans="1:2" ht="22.5" customHeight="1">
      <c r="A9" s="21" t="s">
        <v>21</v>
      </c>
      <c r="B9" s="22">
        <v>8900</v>
      </c>
    </row>
    <row r="10" spans="1:2" ht="22.5" customHeight="1">
      <c r="A10" s="21" t="s">
        <v>108</v>
      </c>
      <c r="B10" s="22">
        <v>14525</v>
      </c>
    </row>
    <row r="11" spans="1:2" ht="22.5" customHeight="1">
      <c r="A11" s="21" t="s">
        <v>109</v>
      </c>
      <c r="B11" s="22">
        <v>16500</v>
      </c>
    </row>
    <row r="12" spans="1:2" ht="22.5" customHeight="1">
      <c r="A12" s="21" t="s">
        <v>110</v>
      </c>
      <c r="B12" s="22">
        <v>28875</v>
      </c>
    </row>
    <row r="13" spans="1:2" ht="22.5" customHeight="1">
      <c r="A13" s="21" t="s">
        <v>111</v>
      </c>
      <c r="B13" s="22">
        <v>7500</v>
      </c>
    </row>
    <row r="14" spans="1:2" ht="22.5" customHeight="1">
      <c r="A14" s="21" t="s">
        <v>112</v>
      </c>
      <c r="B14" s="22">
        <v>19825</v>
      </c>
    </row>
    <row r="15" spans="1:2" ht="22.5" customHeight="1">
      <c r="A15" s="21" t="s">
        <v>113</v>
      </c>
      <c r="B15" s="22">
        <v>11450</v>
      </c>
    </row>
    <row r="16" spans="1:2" ht="22.5" customHeight="1">
      <c r="A16" s="21" t="s">
        <v>114</v>
      </c>
      <c r="B16" s="22">
        <v>16175</v>
      </c>
    </row>
    <row r="17" spans="1:2" ht="22.5" customHeight="1">
      <c r="A17" s="21" t="s">
        <v>115</v>
      </c>
      <c r="B17" s="22">
        <v>5775</v>
      </c>
    </row>
    <row r="18" spans="1:2" s="4" customFormat="1" ht="22.5" customHeight="1">
      <c r="A18" s="23" t="s">
        <v>116</v>
      </c>
      <c r="B18" s="24">
        <v>18025</v>
      </c>
    </row>
    <row r="19" spans="1:2" ht="22.5" customHeight="1">
      <c r="A19" s="21" t="s">
        <v>117</v>
      </c>
      <c r="B19" s="22">
        <v>12475</v>
      </c>
    </row>
    <row r="20" spans="1:2" ht="22.5" customHeight="1">
      <c r="A20" s="21" t="s">
        <v>118</v>
      </c>
      <c r="B20" s="22">
        <v>16600</v>
      </c>
    </row>
    <row r="21" spans="1:2" ht="22.5" customHeight="1">
      <c r="A21" s="21" t="s">
        <v>119</v>
      </c>
      <c r="B21" s="22">
        <v>50000</v>
      </c>
    </row>
    <row r="22" spans="1:2" ht="22.5" customHeight="1">
      <c r="A22" s="21" t="s">
        <v>120</v>
      </c>
      <c r="B22" s="22">
        <v>13250</v>
      </c>
    </row>
    <row r="23" spans="1:2" ht="22.5" customHeight="1">
      <c r="A23" s="21" t="s">
        <v>121</v>
      </c>
      <c r="B23" s="22">
        <v>70375</v>
      </c>
    </row>
    <row r="24" spans="1:2" ht="22.5" customHeight="1">
      <c r="A24" s="21" t="s">
        <v>122</v>
      </c>
      <c r="B24" s="22">
        <v>10450</v>
      </c>
    </row>
    <row r="25" spans="1:2" ht="22.5" customHeight="1">
      <c r="A25" s="21" t="s">
        <v>123</v>
      </c>
      <c r="B25" s="22">
        <v>13525</v>
      </c>
    </row>
    <row r="26" spans="1:2" ht="22.5" customHeight="1">
      <c r="A26" s="21" t="s">
        <v>124</v>
      </c>
      <c r="B26" s="22">
        <v>33275</v>
      </c>
    </row>
    <row r="27" spans="1:2" ht="22.5" customHeight="1">
      <c r="A27" s="21" t="s">
        <v>125</v>
      </c>
      <c r="B27" s="22">
        <v>24250</v>
      </c>
    </row>
    <row r="28" spans="1:2" ht="22.5" customHeight="1">
      <c r="A28" s="21" t="s">
        <v>126</v>
      </c>
      <c r="B28" s="22">
        <v>50000</v>
      </c>
    </row>
    <row r="29" spans="1:2" ht="22.5" customHeight="1">
      <c r="A29" s="21" t="s">
        <v>127</v>
      </c>
      <c r="B29" s="22">
        <v>11250</v>
      </c>
    </row>
    <row r="30" spans="1:2" ht="22.5" customHeight="1">
      <c r="A30" s="25" t="s">
        <v>45</v>
      </c>
      <c r="B30" s="26">
        <f>SUM(B5:B29)</f>
        <v>500000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14" zoomScaleNormal="114" workbookViewId="0" topLeftCell="A1">
      <selection activeCell="A1" sqref="A1"/>
    </sheetView>
  </sheetViews>
  <sheetFormatPr defaultColWidth="9.00390625" defaultRowHeight="14.25"/>
  <cols>
    <col min="1" max="1" width="8.00390625" style="0" customWidth="1"/>
    <col min="2" max="2" width="10.00390625" style="0" customWidth="1"/>
    <col min="3" max="4" width="11.25390625" style="0" customWidth="1"/>
    <col min="5" max="5" width="12.625" style="0" bestFit="1" customWidth="1"/>
    <col min="6" max="6" width="11.50390625" style="0" bestFit="1" customWidth="1"/>
    <col min="7" max="7" width="12.625" style="0" bestFit="1" customWidth="1"/>
    <col min="8" max="8" width="8.75390625" style="0" customWidth="1"/>
    <col min="9" max="9" width="12.625" style="0" bestFit="1" customWidth="1"/>
  </cols>
  <sheetData>
    <row r="1" spans="1:8" ht="14.25">
      <c r="A1" s="133" t="s">
        <v>46</v>
      </c>
      <c r="B1" s="10"/>
      <c r="C1" s="9"/>
      <c r="D1" s="9"/>
      <c r="E1" s="9"/>
      <c r="F1" s="9"/>
      <c r="G1" s="10"/>
      <c r="H1" s="1"/>
    </row>
    <row r="2" spans="1:8" ht="31.5" customHeight="1">
      <c r="A2" s="34" t="s">
        <v>47</v>
      </c>
      <c r="B2" s="34"/>
      <c r="C2" s="34"/>
      <c r="D2" s="34"/>
      <c r="E2" s="34"/>
      <c r="F2" s="34"/>
      <c r="G2" s="34"/>
      <c r="H2" s="34"/>
    </row>
    <row r="3" spans="1:8" ht="15">
      <c r="A3" s="134" t="s">
        <v>2</v>
      </c>
      <c r="B3" s="134"/>
      <c r="C3" s="134"/>
      <c r="D3" s="134"/>
      <c r="E3" s="134"/>
      <c r="F3" s="134"/>
      <c r="G3" s="134"/>
      <c r="H3" s="134"/>
    </row>
    <row r="4" spans="1:8" ht="19.5" customHeight="1">
      <c r="A4" s="19" t="s">
        <v>3</v>
      </c>
      <c r="B4" s="135" t="s">
        <v>48</v>
      </c>
      <c r="C4" s="136" t="s">
        <v>49</v>
      </c>
      <c r="D4" s="136"/>
      <c r="E4" s="136"/>
      <c r="F4" s="136"/>
      <c r="G4" s="136"/>
      <c r="H4" s="20" t="s">
        <v>50</v>
      </c>
    </row>
    <row r="5" spans="1:8" ht="19.5" customHeight="1">
      <c r="A5" s="137"/>
      <c r="B5" s="138"/>
      <c r="C5" s="139" t="s">
        <v>9</v>
      </c>
      <c r="D5" s="140" t="s">
        <v>10</v>
      </c>
      <c r="E5" s="141" t="s">
        <v>11</v>
      </c>
      <c r="F5" s="141" t="s">
        <v>12</v>
      </c>
      <c r="G5" s="140" t="s">
        <v>13</v>
      </c>
      <c r="H5" s="142"/>
    </row>
    <row r="6" spans="1:11" ht="18.75" customHeight="1">
      <c r="A6" s="21" t="s">
        <v>14</v>
      </c>
      <c r="B6" s="143">
        <v>327065.851717</v>
      </c>
      <c r="C6" s="143">
        <v>239736.93543800001</v>
      </c>
      <c r="D6" s="143">
        <v>57194.055544</v>
      </c>
      <c r="E6" s="143">
        <v>0</v>
      </c>
      <c r="F6" s="143">
        <v>19879.592</v>
      </c>
      <c r="G6" s="143">
        <v>4598.848178</v>
      </c>
      <c r="H6" s="144">
        <v>5656.4205569999995</v>
      </c>
      <c r="K6" s="148"/>
    </row>
    <row r="7" spans="1:11" ht="18.75" customHeight="1">
      <c r="A7" s="21" t="s">
        <v>15</v>
      </c>
      <c r="B7" s="143">
        <v>175680.59071599995</v>
      </c>
      <c r="C7" s="143">
        <v>107556.35121599998</v>
      </c>
      <c r="D7" s="143">
        <v>42186.11424</v>
      </c>
      <c r="E7" s="143">
        <v>17069.738968</v>
      </c>
      <c r="F7" s="143">
        <v>6887.588000000001</v>
      </c>
      <c r="G7" s="143">
        <v>0</v>
      </c>
      <c r="H7" s="144">
        <v>1980.798292</v>
      </c>
      <c r="K7" s="148"/>
    </row>
    <row r="8" spans="1:11" ht="18.75" customHeight="1">
      <c r="A8" s="21" t="s">
        <v>16</v>
      </c>
      <c r="B8" s="143">
        <v>437300.659967</v>
      </c>
      <c r="C8" s="143">
        <v>311810.361508</v>
      </c>
      <c r="D8" s="143">
        <v>69123.34170799999</v>
      </c>
      <c r="E8" s="143">
        <v>29678.18138</v>
      </c>
      <c r="F8" s="143">
        <v>21039.99</v>
      </c>
      <c r="G8" s="143">
        <v>0</v>
      </c>
      <c r="H8" s="144">
        <v>5648.785371</v>
      </c>
      <c r="K8" s="148"/>
    </row>
    <row r="9" spans="1:11" ht="18.75" customHeight="1">
      <c r="A9" s="21" t="s">
        <v>17</v>
      </c>
      <c r="B9" s="143">
        <v>173528.273279</v>
      </c>
      <c r="C9" s="143">
        <v>110566.157392</v>
      </c>
      <c r="D9" s="143">
        <v>43297.63362800001</v>
      </c>
      <c r="E9" s="143">
        <v>11537.840882999999</v>
      </c>
      <c r="F9" s="143">
        <v>5791.61468</v>
      </c>
      <c r="G9" s="143">
        <v>0</v>
      </c>
      <c r="H9" s="144">
        <v>2335.026696</v>
      </c>
      <c r="K9" s="148"/>
    </row>
    <row r="10" spans="1:11" ht="18.75" customHeight="1">
      <c r="A10" s="21" t="s">
        <v>18</v>
      </c>
      <c r="B10" s="143">
        <v>273344.851013</v>
      </c>
      <c r="C10" s="143">
        <v>175777.49437600002</v>
      </c>
      <c r="D10" s="143">
        <v>59395.95082</v>
      </c>
      <c r="E10" s="143">
        <v>19792.261764</v>
      </c>
      <c r="F10" s="143">
        <v>14910.007</v>
      </c>
      <c r="G10" s="143">
        <v>0</v>
      </c>
      <c r="H10" s="144">
        <v>3469.137053</v>
      </c>
      <c r="K10" s="148"/>
    </row>
    <row r="11" spans="1:11" ht="18.75" customHeight="1">
      <c r="A11" s="21" t="s">
        <v>19</v>
      </c>
      <c r="B11" s="143">
        <v>406626.699269</v>
      </c>
      <c r="C11" s="143">
        <v>268536.778344</v>
      </c>
      <c r="D11" s="143">
        <v>64761.70050800001</v>
      </c>
      <c r="E11" s="143">
        <v>47781.604681</v>
      </c>
      <c r="F11" s="143">
        <v>18608.766040000002</v>
      </c>
      <c r="G11" s="143">
        <v>0</v>
      </c>
      <c r="H11" s="144">
        <v>6937.849695999999</v>
      </c>
      <c r="K11" s="148"/>
    </row>
    <row r="12" spans="1:11" ht="18.75" customHeight="1">
      <c r="A12" s="21" t="s">
        <v>20</v>
      </c>
      <c r="B12" s="143">
        <v>179078.79620762</v>
      </c>
      <c r="C12" s="143">
        <v>126814.637272</v>
      </c>
      <c r="D12" s="143">
        <v>28300.471911999997</v>
      </c>
      <c r="E12" s="143">
        <v>10412.771208619999</v>
      </c>
      <c r="F12" s="143">
        <v>10881.553</v>
      </c>
      <c r="G12" s="143">
        <v>0</v>
      </c>
      <c r="H12" s="144">
        <v>2669.362815</v>
      </c>
      <c r="K12" s="148"/>
    </row>
    <row r="13" spans="1:11" ht="18.75" customHeight="1">
      <c r="A13" s="21" t="s">
        <v>21</v>
      </c>
      <c r="B13" s="143">
        <v>257754.363569</v>
      </c>
      <c r="C13" s="143">
        <v>199269.11067800003</v>
      </c>
      <c r="D13" s="143">
        <v>36910.069844</v>
      </c>
      <c r="E13" s="143">
        <v>4232.6304390000005</v>
      </c>
      <c r="F13" s="143">
        <v>13288.972000000002</v>
      </c>
      <c r="G13" s="143">
        <v>0</v>
      </c>
      <c r="H13" s="144">
        <v>4053.5806079999998</v>
      </c>
      <c r="K13" s="148"/>
    </row>
    <row r="14" spans="1:11" ht="18.75" customHeight="1">
      <c r="A14" s="21" t="s">
        <v>22</v>
      </c>
      <c r="B14" s="143">
        <v>279375.00174800004</v>
      </c>
      <c r="C14" s="143">
        <v>206562.538558</v>
      </c>
      <c r="D14" s="143">
        <v>36727.14408</v>
      </c>
      <c r="E14" s="143">
        <v>17117.847600999998</v>
      </c>
      <c r="F14" s="143">
        <v>12450.242</v>
      </c>
      <c r="G14" s="143">
        <v>1414.637132</v>
      </c>
      <c r="H14" s="144">
        <v>5102.592377</v>
      </c>
      <c r="K14" s="148"/>
    </row>
    <row r="15" spans="1:11" ht="18.75" customHeight="1">
      <c r="A15" s="21" t="s">
        <v>23</v>
      </c>
      <c r="B15" s="143">
        <v>946608.9003430001</v>
      </c>
      <c r="C15" s="143">
        <v>565407.316838</v>
      </c>
      <c r="D15" s="143">
        <v>239861.47748</v>
      </c>
      <c r="E15" s="143">
        <v>88870.24795599999</v>
      </c>
      <c r="F15" s="143">
        <v>37564.4712</v>
      </c>
      <c r="G15" s="143">
        <v>0</v>
      </c>
      <c r="H15" s="144">
        <v>14905.386869000002</v>
      </c>
      <c r="K15" s="148"/>
    </row>
    <row r="16" spans="1:11" ht="18.75" customHeight="1">
      <c r="A16" s="21" t="s">
        <v>24</v>
      </c>
      <c r="B16" s="143">
        <v>866245.5284579998</v>
      </c>
      <c r="C16" s="143">
        <v>581758.258174</v>
      </c>
      <c r="D16" s="143">
        <v>145091.749976</v>
      </c>
      <c r="E16" s="143">
        <v>84326.185194</v>
      </c>
      <c r="F16" s="143">
        <v>41999.1177</v>
      </c>
      <c r="G16" s="143">
        <v>0</v>
      </c>
      <c r="H16" s="144">
        <v>13070.217413999999</v>
      </c>
      <c r="K16" s="148"/>
    </row>
    <row r="17" spans="1:11" ht="18.75" customHeight="1">
      <c r="A17" s="21" t="s">
        <v>25</v>
      </c>
      <c r="B17" s="143">
        <v>405073.158895</v>
      </c>
      <c r="C17" s="143">
        <v>233972.66982799998</v>
      </c>
      <c r="D17" s="143">
        <v>98468.53154400001</v>
      </c>
      <c r="E17" s="143">
        <v>57168.099369</v>
      </c>
      <c r="F17" s="143">
        <v>10742.12266</v>
      </c>
      <c r="G17" s="143">
        <v>0</v>
      </c>
      <c r="H17" s="144">
        <v>4721.735494</v>
      </c>
      <c r="K17" s="148"/>
    </row>
    <row r="18" spans="1:11" ht="18.75" customHeight="1">
      <c r="A18" s="21" t="s">
        <v>26</v>
      </c>
      <c r="B18" s="143">
        <v>395868.180863</v>
      </c>
      <c r="C18" s="143">
        <v>288932.582874</v>
      </c>
      <c r="D18" s="143">
        <v>54614.052292</v>
      </c>
      <c r="E18" s="143">
        <v>23204.197312</v>
      </c>
      <c r="F18" s="143">
        <v>22410.509</v>
      </c>
      <c r="G18" s="143">
        <v>0</v>
      </c>
      <c r="H18" s="144">
        <v>6706.839384999999</v>
      </c>
      <c r="K18" s="148"/>
    </row>
    <row r="19" spans="1:11" ht="18.75" customHeight="1">
      <c r="A19" s="21" t="s">
        <v>27</v>
      </c>
      <c r="B19" s="143">
        <v>270476.249773</v>
      </c>
      <c r="C19" s="143">
        <v>128795.377256</v>
      </c>
      <c r="D19" s="143">
        <v>95435.311268</v>
      </c>
      <c r="E19" s="143">
        <v>31852.148843</v>
      </c>
      <c r="F19" s="143">
        <v>11772.944</v>
      </c>
      <c r="G19" s="143">
        <v>0</v>
      </c>
      <c r="H19" s="144">
        <v>2620.468406</v>
      </c>
      <c r="K19" s="148"/>
    </row>
    <row r="20" spans="1:11" ht="18.75" customHeight="1">
      <c r="A20" s="21" t="s">
        <v>28</v>
      </c>
      <c r="B20" s="143">
        <v>885668.7517779999</v>
      </c>
      <c r="C20" s="143">
        <v>508063.14380200004</v>
      </c>
      <c r="D20" s="143">
        <v>231663.97205600003</v>
      </c>
      <c r="E20" s="143">
        <v>84746.977233</v>
      </c>
      <c r="F20" s="143">
        <v>47916.17216</v>
      </c>
      <c r="G20" s="143">
        <v>0</v>
      </c>
      <c r="H20" s="144">
        <v>13278.486527</v>
      </c>
      <c r="K20" s="148"/>
    </row>
    <row r="21" spans="1:11" ht="18.75" customHeight="1">
      <c r="A21" s="21" t="s">
        <v>29</v>
      </c>
      <c r="B21" s="143">
        <v>591857.5692639999</v>
      </c>
      <c r="C21" s="143">
        <v>314322.016832</v>
      </c>
      <c r="D21" s="143">
        <v>188638.41819599998</v>
      </c>
      <c r="E21" s="143">
        <v>52945.113768</v>
      </c>
      <c r="F21" s="143">
        <v>28670.716480000003</v>
      </c>
      <c r="G21" s="143">
        <v>0</v>
      </c>
      <c r="H21" s="144">
        <v>7281.303988</v>
      </c>
      <c r="K21" s="148"/>
    </row>
    <row r="22" spans="1:11" ht="18.75" customHeight="1">
      <c r="A22" s="21" t="s">
        <v>30</v>
      </c>
      <c r="B22" s="143">
        <v>494244.8161349999</v>
      </c>
      <c r="C22" s="143">
        <v>271750.51092599996</v>
      </c>
      <c r="D22" s="143">
        <v>139604.584556</v>
      </c>
      <c r="E22" s="143">
        <v>63868.783983</v>
      </c>
      <c r="F22" s="143">
        <v>13718.91712</v>
      </c>
      <c r="G22" s="143">
        <v>0</v>
      </c>
      <c r="H22" s="144">
        <v>5302.01955</v>
      </c>
      <c r="K22" s="148"/>
    </row>
    <row r="23" spans="1:11" ht="18.75" customHeight="1">
      <c r="A23" s="21" t="s">
        <v>31</v>
      </c>
      <c r="B23" s="143">
        <v>361938.68309299997</v>
      </c>
      <c r="C23" s="143">
        <v>191559.115826</v>
      </c>
      <c r="D23" s="143">
        <v>97211.975468</v>
      </c>
      <c r="E23" s="143">
        <v>54999.570207000004</v>
      </c>
      <c r="F23" s="143">
        <v>13811.143</v>
      </c>
      <c r="G23" s="143">
        <v>0</v>
      </c>
      <c r="H23" s="144">
        <v>4356.878592</v>
      </c>
      <c r="K23" s="148"/>
    </row>
    <row r="24" spans="1:11" ht="18.75" customHeight="1">
      <c r="A24" s="21" t="s">
        <v>32</v>
      </c>
      <c r="B24" s="143">
        <v>1103341.179774</v>
      </c>
      <c r="C24" s="143">
        <v>719827.241712</v>
      </c>
      <c r="D24" s="143">
        <v>226013.47641999996</v>
      </c>
      <c r="E24" s="143">
        <v>56986.068179</v>
      </c>
      <c r="F24" s="143">
        <v>75659.29363999999</v>
      </c>
      <c r="G24" s="143">
        <v>160.246926</v>
      </c>
      <c r="H24" s="144">
        <v>24694.852897</v>
      </c>
      <c r="K24" s="148"/>
    </row>
    <row r="25" spans="1:11" ht="18.75" customHeight="1">
      <c r="A25" s="21" t="s">
        <v>33</v>
      </c>
      <c r="B25" s="143">
        <v>195492.47482499998</v>
      </c>
      <c r="C25" s="143">
        <v>113852.820168</v>
      </c>
      <c r="D25" s="143">
        <v>33952.004524</v>
      </c>
      <c r="E25" s="143">
        <v>31662.900208999996</v>
      </c>
      <c r="F25" s="143">
        <v>12431.44962</v>
      </c>
      <c r="G25" s="143">
        <v>0</v>
      </c>
      <c r="H25" s="144">
        <v>3593.300304</v>
      </c>
      <c r="K25" s="148"/>
    </row>
    <row r="26" spans="1:11" ht="18.75" customHeight="1">
      <c r="A26" s="21" t="s">
        <v>34</v>
      </c>
      <c r="B26" s="143">
        <v>44794.592594400005</v>
      </c>
      <c r="C26" s="143">
        <v>26739.372234000002</v>
      </c>
      <c r="D26" s="143">
        <v>4898.031164</v>
      </c>
      <c r="E26" s="143">
        <v>10519.7877064</v>
      </c>
      <c r="F26" s="143">
        <v>1604.88066</v>
      </c>
      <c r="G26" s="143">
        <v>0</v>
      </c>
      <c r="H26" s="144">
        <v>1032.52083</v>
      </c>
      <c r="K26" s="148"/>
    </row>
    <row r="27" spans="1:11" ht="18.75" customHeight="1">
      <c r="A27" s="21" t="s">
        <v>35</v>
      </c>
      <c r="B27" s="143">
        <v>255022.49961100004</v>
      </c>
      <c r="C27" s="143">
        <v>126733.59648400001</v>
      </c>
      <c r="D27" s="143">
        <v>88926.98899200001</v>
      </c>
      <c r="E27" s="143">
        <v>27009.861897000003</v>
      </c>
      <c r="F27" s="143">
        <v>9020.68598</v>
      </c>
      <c r="G27" s="143">
        <v>0</v>
      </c>
      <c r="H27" s="144">
        <v>3331.366258</v>
      </c>
      <c r="K27" s="148"/>
    </row>
    <row r="28" spans="1:11" ht="18.75" customHeight="1">
      <c r="A28" s="21" t="s">
        <v>36</v>
      </c>
      <c r="B28" s="143">
        <v>523417.394036</v>
      </c>
      <c r="C28" s="143">
        <v>334734.607416</v>
      </c>
      <c r="D28" s="143">
        <v>109641.03615600002</v>
      </c>
      <c r="E28" s="143">
        <v>44638.131325</v>
      </c>
      <c r="F28" s="143">
        <v>24919.536</v>
      </c>
      <c r="G28" s="143">
        <v>0</v>
      </c>
      <c r="H28" s="144">
        <v>9484.083138999998</v>
      </c>
      <c r="K28" s="148"/>
    </row>
    <row r="29" spans="1:11" ht="18.75" customHeight="1">
      <c r="A29" s="21" t="s">
        <v>37</v>
      </c>
      <c r="B29" s="143">
        <v>205794.328984</v>
      </c>
      <c r="C29" s="143">
        <v>147336.297562</v>
      </c>
      <c r="D29" s="143">
        <v>39096.91832</v>
      </c>
      <c r="E29" s="143">
        <v>7998.291005</v>
      </c>
      <c r="F29" s="143">
        <v>7096.321620000001</v>
      </c>
      <c r="G29" s="143">
        <v>0</v>
      </c>
      <c r="H29" s="144">
        <v>4266.5004770000005</v>
      </c>
      <c r="K29" s="148"/>
    </row>
    <row r="30" spans="1:11" ht="18.75" customHeight="1">
      <c r="A30" s="21" t="s">
        <v>38</v>
      </c>
      <c r="B30" s="143">
        <v>483577.78755400004</v>
      </c>
      <c r="C30" s="143">
        <v>357073.843486</v>
      </c>
      <c r="D30" s="143">
        <v>56387.433872</v>
      </c>
      <c r="E30" s="143">
        <v>37350.49869</v>
      </c>
      <c r="F30" s="143">
        <v>22162.392</v>
      </c>
      <c r="G30" s="143">
        <v>0</v>
      </c>
      <c r="H30" s="144">
        <v>10603.619506</v>
      </c>
      <c r="K30" s="148"/>
    </row>
    <row r="31" spans="1:11" ht="18.75" customHeight="1">
      <c r="A31" s="21" t="s">
        <v>39</v>
      </c>
      <c r="B31" s="143">
        <v>82335.79943099999</v>
      </c>
      <c r="C31" s="143">
        <v>73312.54254</v>
      </c>
      <c r="D31" s="143">
        <v>1575.210676</v>
      </c>
      <c r="E31" s="143">
        <v>0</v>
      </c>
      <c r="F31" s="143">
        <v>6490.014</v>
      </c>
      <c r="G31" s="143">
        <v>0</v>
      </c>
      <c r="H31" s="144">
        <v>958.032215</v>
      </c>
      <c r="K31" s="148"/>
    </row>
    <row r="32" spans="1:11" ht="18.75" customHeight="1">
      <c r="A32" s="21" t="s">
        <v>40</v>
      </c>
      <c r="B32" s="143">
        <v>412480.312012</v>
      </c>
      <c r="C32" s="143">
        <v>295980.79506000003</v>
      </c>
      <c r="D32" s="143">
        <v>65678.33252000001</v>
      </c>
      <c r="E32" s="143">
        <v>25491.171735</v>
      </c>
      <c r="F32" s="143">
        <v>19858.11</v>
      </c>
      <c r="G32" s="143">
        <v>0</v>
      </c>
      <c r="H32" s="144">
        <v>5471.9026969999995</v>
      </c>
      <c r="K32" s="148"/>
    </row>
    <row r="33" spans="1:11" ht="18.75" customHeight="1">
      <c r="A33" s="21" t="s">
        <v>41</v>
      </c>
      <c r="B33" s="143">
        <v>189420.963032</v>
      </c>
      <c r="C33" s="143">
        <v>132711.105576</v>
      </c>
      <c r="D33" s="143">
        <v>27908.084568000002</v>
      </c>
      <c r="E33" s="143">
        <v>17053.633975999997</v>
      </c>
      <c r="F33" s="143">
        <v>9479.1097</v>
      </c>
      <c r="G33" s="143">
        <v>0</v>
      </c>
      <c r="H33" s="144">
        <v>2269.0292120000004</v>
      </c>
      <c r="K33" s="148"/>
    </row>
    <row r="34" spans="1:11" ht="18.75" customHeight="1">
      <c r="A34" s="21" t="s">
        <v>42</v>
      </c>
      <c r="B34" s="143">
        <v>64538.985011979996</v>
      </c>
      <c r="C34" s="143">
        <v>51116.89335</v>
      </c>
      <c r="D34" s="143">
        <v>6404.035932</v>
      </c>
      <c r="E34" s="143">
        <v>3582.84179198</v>
      </c>
      <c r="F34" s="143">
        <v>2554.432</v>
      </c>
      <c r="G34" s="143">
        <v>0</v>
      </c>
      <c r="H34" s="144">
        <v>880.781938</v>
      </c>
      <c r="K34" s="148"/>
    </row>
    <row r="35" spans="1:11" ht="18.75" customHeight="1">
      <c r="A35" s="21" t="s">
        <v>43</v>
      </c>
      <c r="B35" s="143">
        <v>77569.118448</v>
      </c>
      <c r="C35" s="143">
        <v>53403.618002</v>
      </c>
      <c r="D35" s="143">
        <v>11341.708152</v>
      </c>
      <c r="E35" s="143">
        <v>7967.874917</v>
      </c>
      <c r="F35" s="143">
        <v>3561.13332</v>
      </c>
      <c r="G35" s="143">
        <v>0</v>
      </c>
      <c r="H35" s="144">
        <v>1294.7840569999998</v>
      </c>
      <c r="K35" s="148"/>
    </row>
    <row r="36" spans="1:11" ht="18.75" customHeight="1">
      <c r="A36" s="21" t="s">
        <v>44</v>
      </c>
      <c r="B36" s="143">
        <v>222555.87879499997</v>
      </c>
      <c r="C36" s="143">
        <v>167169.78945799998</v>
      </c>
      <c r="D36" s="143">
        <v>29022.185672</v>
      </c>
      <c r="E36" s="143">
        <v>0</v>
      </c>
      <c r="F36" s="143">
        <v>23256.146399999998</v>
      </c>
      <c r="G36" s="143">
        <v>0</v>
      </c>
      <c r="H36" s="144">
        <v>3107.757265</v>
      </c>
      <c r="K36" s="148"/>
    </row>
    <row r="37" spans="1:11" ht="24.75" customHeight="1">
      <c r="A37" s="145" t="s">
        <v>45</v>
      </c>
      <c r="B37" s="146">
        <v>11588078.240196</v>
      </c>
      <c r="C37" s="146">
        <v>7431183.880186001</v>
      </c>
      <c r="D37" s="146">
        <v>2429332.002088</v>
      </c>
      <c r="E37" s="146">
        <v>969865.2622209999</v>
      </c>
      <c r="F37" s="146">
        <v>570437.94298</v>
      </c>
      <c r="G37" s="146">
        <v>6173.732236</v>
      </c>
      <c r="H37" s="147">
        <v>181085.42048499998</v>
      </c>
      <c r="K37" s="148"/>
    </row>
    <row r="41" ht="14.25">
      <c r="C41" s="148"/>
    </row>
    <row r="42" ht="14.25">
      <c r="E42" s="148"/>
    </row>
  </sheetData>
  <sheetProtection/>
  <mergeCells count="6">
    <mergeCell ref="A2:H2"/>
    <mergeCell ref="A3:H3"/>
    <mergeCell ref="C4:G4"/>
    <mergeCell ref="A4:A5"/>
    <mergeCell ref="B4:B5"/>
    <mergeCell ref="H4:H5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E1"/>
    </sheetView>
  </sheetViews>
  <sheetFormatPr defaultColWidth="9.00390625" defaultRowHeight="14.25"/>
  <cols>
    <col min="1" max="1" width="9.00390625" style="98" customWidth="1"/>
    <col min="2" max="2" width="11.375" style="98" hidden="1" customWidth="1"/>
    <col min="3" max="9" width="12.625" style="98" customWidth="1"/>
    <col min="10" max="10" width="12.625" style="98" bestFit="1" customWidth="1"/>
    <col min="11" max="16384" width="9.00390625" style="98" customWidth="1"/>
  </cols>
  <sheetData>
    <row r="1" spans="1:8" ht="21" customHeight="1">
      <c r="A1" s="115" t="s">
        <v>51</v>
      </c>
      <c r="B1" s="115"/>
      <c r="C1" s="115"/>
      <c r="D1" s="115"/>
      <c r="E1" s="115"/>
      <c r="F1" s="116"/>
      <c r="G1" s="117"/>
      <c r="H1" s="117"/>
    </row>
    <row r="2" spans="1:9" ht="30" customHeight="1">
      <c r="A2" s="118" t="s">
        <v>52</v>
      </c>
      <c r="B2" s="118"/>
      <c r="C2" s="118"/>
      <c r="D2" s="118"/>
      <c r="E2" s="118"/>
      <c r="F2" s="118"/>
      <c r="G2" s="118"/>
      <c r="H2" s="118"/>
      <c r="I2" s="118"/>
    </row>
    <row r="3" spans="1:9" ht="19.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</row>
    <row r="4" spans="1:10" s="114" customFormat="1" ht="42" customHeight="1">
      <c r="A4" s="120" t="s">
        <v>53</v>
      </c>
      <c r="B4" s="121" t="s">
        <v>54</v>
      </c>
      <c r="C4" s="121" t="s">
        <v>55</v>
      </c>
      <c r="D4" s="121" t="s">
        <v>56</v>
      </c>
      <c r="E4" s="121" t="s">
        <v>57</v>
      </c>
      <c r="F4" s="122" t="s">
        <v>58</v>
      </c>
      <c r="G4" s="122" t="s">
        <v>59</v>
      </c>
      <c r="H4" s="123" t="s">
        <v>60</v>
      </c>
      <c r="I4" s="129" t="s">
        <v>54</v>
      </c>
      <c r="J4" s="130"/>
    </row>
    <row r="5" spans="1:10" ht="16.5" customHeight="1">
      <c r="A5" s="108" t="s">
        <v>61</v>
      </c>
      <c r="B5" s="124"/>
      <c r="C5" s="124">
        <v>0</v>
      </c>
      <c r="D5" s="124">
        <v>0</v>
      </c>
      <c r="E5" s="124">
        <v>0</v>
      </c>
      <c r="F5" s="124">
        <v>0</v>
      </c>
      <c r="G5" s="124">
        <v>1599</v>
      </c>
      <c r="H5" s="125">
        <v>0</v>
      </c>
      <c r="I5" s="110">
        <f>SUM(C5:H5)</f>
        <v>1599</v>
      </c>
      <c r="J5" s="131"/>
    </row>
    <row r="6" spans="1:10" ht="16.5" customHeight="1">
      <c r="A6" s="108" t="s">
        <v>14</v>
      </c>
      <c r="B6" s="124">
        <f aca="true" t="shared" si="0" ref="B6:B36">SUM(C6:E6,I6)</f>
        <v>8170</v>
      </c>
      <c r="C6" s="124">
        <v>2863</v>
      </c>
      <c r="D6" s="124">
        <v>520</v>
      </c>
      <c r="E6" s="124">
        <v>661</v>
      </c>
      <c r="F6" s="124">
        <v>82</v>
      </c>
      <c r="G6" s="126">
        <v>0</v>
      </c>
      <c r="H6" s="127">
        <v>0</v>
      </c>
      <c r="I6" s="110">
        <f aca="true" t="shared" si="1" ref="I6:I38">SUM(C6:H6)</f>
        <v>4126</v>
      </c>
      <c r="J6" s="131"/>
    </row>
    <row r="7" spans="1:10" ht="16.5" customHeight="1">
      <c r="A7" s="108" t="s">
        <v>15</v>
      </c>
      <c r="B7" s="124">
        <f t="shared" si="0"/>
        <v>8331</v>
      </c>
      <c r="C7" s="124">
        <v>2770</v>
      </c>
      <c r="D7" s="124">
        <v>634</v>
      </c>
      <c r="E7" s="124">
        <v>681</v>
      </c>
      <c r="F7" s="124">
        <v>161</v>
      </c>
      <c r="G7" s="126">
        <v>0</v>
      </c>
      <c r="H7" s="127">
        <v>0</v>
      </c>
      <c r="I7" s="110">
        <f t="shared" si="1"/>
        <v>4246</v>
      </c>
      <c r="J7" s="131"/>
    </row>
    <row r="8" spans="1:10" ht="16.5" customHeight="1">
      <c r="A8" s="108" t="s">
        <v>16</v>
      </c>
      <c r="B8" s="124">
        <f t="shared" si="0"/>
        <v>26188</v>
      </c>
      <c r="C8" s="124">
        <v>7667</v>
      </c>
      <c r="D8" s="124">
        <v>2137</v>
      </c>
      <c r="E8" s="124">
        <v>2756</v>
      </c>
      <c r="F8" s="124">
        <v>1068</v>
      </c>
      <c r="G8" s="126">
        <v>0</v>
      </c>
      <c r="H8" s="127">
        <v>0</v>
      </c>
      <c r="I8" s="110">
        <f t="shared" si="1"/>
        <v>13628</v>
      </c>
      <c r="J8" s="131"/>
    </row>
    <row r="9" spans="1:10" ht="16.5" customHeight="1">
      <c r="A9" s="108" t="s">
        <v>17</v>
      </c>
      <c r="B9" s="124">
        <f t="shared" si="0"/>
        <v>20831</v>
      </c>
      <c r="C9" s="124">
        <v>5634</v>
      </c>
      <c r="D9" s="124">
        <v>1512</v>
      </c>
      <c r="E9" s="124">
        <v>2773</v>
      </c>
      <c r="F9" s="124">
        <v>993</v>
      </c>
      <c r="G9" s="126">
        <v>0</v>
      </c>
      <c r="H9" s="127">
        <v>0</v>
      </c>
      <c r="I9" s="110">
        <f t="shared" si="1"/>
        <v>10912</v>
      </c>
      <c r="J9" s="131"/>
    </row>
    <row r="10" spans="1:10" ht="16.5" customHeight="1">
      <c r="A10" s="108" t="s">
        <v>18</v>
      </c>
      <c r="B10" s="124">
        <f t="shared" si="0"/>
        <v>17371</v>
      </c>
      <c r="C10" s="124">
        <v>4892</v>
      </c>
      <c r="D10" s="124">
        <v>1563</v>
      </c>
      <c r="E10" s="124">
        <v>1830</v>
      </c>
      <c r="F10" s="124">
        <v>801</v>
      </c>
      <c r="G10" s="126">
        <v>0</v>
      </c>
      <c r="H10" s="127">
        <v>0</v>
      </c>
      <c r="I10" s="110">
        <f t="shared" si="1"/>
        <v>9086</v>
      </c>
      <c r="J10" s="131"/>
    </row>
    <row r="11" spans="1:10" ht="16.5" customHeight="1">
      <c r="A11" s="108" t="s">
        <v>19</v>
      </c>
      <c r="B11" s="124">
        <f t="shared" si="0"/>
        <v>21222</v>
      </c>
      <c r="C11" s="124">
        <v>6088</v>
      </c>
      <c r="D11" s="124">
        <v>1597</v>
      </c>
      <c r="E11" s="124">
        <v>2449</v>
      </c>
      <c r="F11" s="124">
        <v>954</v>
      </c>
      <c r="G11" s="126">
        <v>0</v>
      </c>
      <c r="H11" s="127">
        <v>0</v>
      </c>
      <c r="I11" s="110">
        <f t="shared" si="1"/>
        <v>11088</v>
      </c>
      <c r="J11" s="131"/>
    </row>
    <row r="12" spans="1:10" ht="16.5" customHeight="1">
      <c r="A12" s="108" t="s">
        <v>20</v>
      </c>
      <c r="B12" s="124">
        <f t="shared" si="0"/>
        <v>20589</v>
      </c>
      <c r="C12" s="124">
        <v>6722</v>
      </c>
      <c r="D12" s="124">
        <v>1672</v>
      </c>
      <c r="E12" s="124">
        <v>1528</v>
      </c>
      <c r="F12" s="124">
        <v>745</v>
      </c>
      <c r="G12" s="126">
        <v>0</v>
      </c>
      <c r="H12" s="127">
        <v>0</v>
      </c>
      <c r="I12" s="110">
        <f t="shared" si="1"/>
        <v>10667</v>
      </c>
      <c r="J12" s="131"/>
    </row>
    <row r="13" spans="1:10" ht="16.5" customHeight="1">
      <c r="A13" s="108" t="s">
        <v>21</v>
      </c>
      <c r="B13" s="124">
        <f t="shared" si="0"/>
        <v>18768</v>
      </c>
      <c r="C13" s="124">
        <v>5911</v>
      </c>
      <c r="D13" s="124">
        <v>1783</v>
      </c>
      <c r="E13" s="124">
        <v>1248</v>
      </c>
      <c r="F13" s="124">
        <v>884</v>
      </c>
      <c r="G13" s="126">
        <v>0</v>
      </c>
      <c r="H13" s="127">
        <v>0</v>
      </c>
      <c r="I13" s="110">
        <f t="shared" si="1"/>
        <v>9826</v>
      </c>
      <c r="J13" s="131"/>
    </row>
    <row r="14" spans="1:10" ht="16.5" customHeight="1">
      <c r="A14" s="108" t="s">
        <v>22</v>
      </c>
      <c r="B14" s="124">
        <f t="shared" si="0"/>
        <v>11273</v>
      </c>
      <c r="C14" s="124">
        <v>4608</v>
      </c>
      <c r="D14" s="124">
        <v>555</v>
      </c>
      <c r="E14" s="124">
        <v>415</v>
      </c>
      <c r="F14" s="124">
        <v>117</v>
      </c>
      <c r="G14" s="126">
        <v>0</v>
      </c>
      <c r="H14" s="127">
        <v>0</v>
      </c>
      <c r="I14" s="110">
        <f t="shared" si="1"/>
        <v>5695</v>
      </c>
      <c r="J14" s="131"/>
    </row>
    <row r="15" spans="1:10" ht="16.5" customHeight="1">
      <c r="A15" s="108" t="s">
        <v>23</v>
      </c>
      <c r="B15" s="124">
        <f t="shared" si="0"/>
        <v>19504</v>
      </c>
      <c r="C15" s="124">
        <v>6151</v>
      </c>
      <c r="D15" s="124">
        <v>1421</v>
      </c>
      <c r="E15" s="124">
        <v>1960</v>
      </c>
      <c r="F15" s="124">
        <v>440</v>
      </c>
      <c r="G15" s="126">
        <v>0</v>
      </c>
      <c r="H15" s="127">
        <v>0</v>
      </c>
      <c r="I15" s="110">
        <f t="shared" si="1"/>
        <v>9972</v>
      </c>
      <c r="J15" s="131"/>
    </row>
    <row r="16" spans="1:10" ht="16.5" customHeight="1">
      <c r="A16" s="108" t="s">
        <v>24</v>
      </c>
      <c r="B16" s="124">
        <f t="shared" si="0"/>
        <v>14439</v>
      </c>
      <c r="C16" s="124">
        <v>4264</v>
      </c>
      <c r="D16" s="124">
        <v>1248</v>
      </c>
      <c r="E16" s="124">
        <v>1598</v>
      </c>
      <c r="F16" s="124">
        <v>219</v>
      </c>
      <c r="G16" s="126">
        <v>0</v>
      </c>
      <c r="H16" s="127">
        <v>0</v>
      </c>
      <c r="I16" s="110">
        <f t="shared" si="1"/>
        <v>7329</v>
      </c>
      <c r="J16" s="131"/>
    </row>
    <row r="17" spans="1:10" ht="16.5" customHeight="1">
      <c r="A17" s="108" t="s">
        <v>25</v>
      </c>
      <c r="B17" s="124">
        <f t="shared" si="0"/>
        <v>29767</v>
      </c>
      <c r="C17" s="124">
        <v>8296</v>
      </c>
      <c r="D17" s="124">
        <v>2457</v>
      </c>
      <c r="E17" s="124">
        <v>3492</v>
      </c>
      <c r="F17" s="124">
        <v>1277</v>
      </c>
      <c r="G17" s="126">
        <v>0</v>
      </c>
      <c r="H17" s="127">
        <v>0</v>
      </c>
      <c r="I17" s="110">
        <f t="shared" si="1"/>
        <v>15522</v>
      </c>
      <c r="J17" s="131"/>
    </row>
    <row r="18" spans="1:10" ht="16.5" customHeight="1">
      <c r="A18" s="108" t="s">
        <v>26</v>
      </c>
      <c r="B18" s="124">
        <f t="shared" si="0"/>
        <v>13890</v>
      </c>
      <c r="C18" s="124">
        <v>4501</v>
      </c>
      <c r="D18" s="124">
        <v>1161</v>
      </c>
      <c r="E18" s="124">
        <v>1051</v>
      </c>
      <c r="F18" s="124">
        <v>464</v>
      </c>
      <c r="G18" s="126">
        <v>0</v>
      </c>
      <c r="H18" s="127">
        <v>0</v>
      </c>
      <c r="I18" s="110">
        <f t="shared" si="1"/>
        <v>7177</v>
      </c>
      <c r="J18" s="131"/>
    </row>
    <row r="19" spans="1:10" ht="16.5" customHeight="1">
      <c r="A19" s="108" t="s">
        <v>27</v>
      </c>
      <c r="B19" s="124">
        <f t="shared" si="0"/>
        <v>27355</v>
      </c>
      <c r="C19" s="124">
        <v>6387</v>
      </c>
      <c r="D19" s="124">
        <v>1834</v>
      </c>
      <c r="E19" s="124">
        <v>2509</v>
      </c>
      <c r="F19" s="124">
        <v>921</v>
      </c>
      <c r="G19" s="126">
        <v>0</v>
      </c>
      <c r="H19" s="127">
        <v>4974</v>
      </c>
      <c r="I19" s="110">
        <f t="shared" si="1"/>
        <v>16625</v>
      </c>
      <c r="J19" s="131"/>
    </row>
    <row r="20" spans="1:10" ht="16.5" customHeight="1">
      <c r="A20" s="108" t="s">
        <v>28</v>
      </c>
      <c r="B20" s="124">
        <f t="shared" si="0"/>
        <v>27065</v>
      </c>
      <c r="C20" s="124">
        <v>8115</v>
      </c>
      <c r="D20" s="124">
        <v>2194</v>
      </c>
      <c r="E20" s="124">
        <v>2917</v>
      </c>
      <c r="F20" s="124">
        <v>613</v>
      </c>
      <c r="G20" s="126">
        <v>0</v>
      </c>
      <c r="H20" s="127">
        <v>0</v>
      </c>
      <c r="I20" s="110">
        <f t="shared" si="1"/>
        <v>13839</v>
      </c>
      <c r="J20" s="131"/>
    </row>
    <row r="21" spans="1:10" ht="16.5" customHeight="1">
      <c r="A21" s="108" t="s">
        <v>29</v>
      </c>
      <c r="B21" s="124">
        <f t="shared" si="0"/>
        <v>36967</v>
      </c>
      <c r="C21" s="124">
        <v>10028</v>
      </c>
      <c r="D21" s="124">
        <v>2968</v>
      </c>
      <c r="E21" s="124">
        <v>4891</v>
      </c>
      <c r="F21" s="124">
        <v>1193</v>
      </c>
      <c r="G21" s="126">
        <v>0</v>
      </c>
      <c r="H21" s="127">
        <v>0</v>
      </c>
      <c r="I21" s="110">
        <f t="shared" si="1"/>
        <v>19080</v>
      </c>
      <c r="J21" s="131"/>
    </row>
    <row r="22" spans="1:10" ht="16.5" customHeight="1">
      <c r="A22" s="108" t="s">
        <v>30</v>
      </c>
      <c r="B22" s="124">
        <f t="shared" si="0"/>
        <v>29586</v>
      </c>
      <c r="C22" s="124">
        <v>9720</v>
      </c>
      <c r="D22" s="124">
        <v>2092</v>
      </c>
      <c r="E22" s="124">
        <v>2358</v>
      </c>
      <c r="F22" s="124">
        <v>1246</v>
      </c>
      <c r="G22" s="126">
        <v>0</v>
      </c>
      <c r="H22" s="127">
        <v>0</v>
      </c>
      <c r="I22" s="110">
        <f t="shared" si="1"/>
        <v>15416</v>
      </c>
      <c r="J22" s="131"/>
    </row>
    <row r="23" spans="1:10" ht="16.5" customHeight="1">
      <c r="A23" s="108" t="s">
        <v>31</v>
      </c>
      <c r="B23" s="124">
        <f t="shared" si="0"/>
        <v>30288</v>
      </c>
      <c r="C23" s="124">
        <v>8611</v>
      </c>
      <c r="D23" s="124">
        <v>2335</v>
      </c>
      <c r="E23" s="124">
        <v>3115</v>
      </c>
      <c r="F23" s="124">
        <v>1304</v>
      </c>
      <c r="G23" s="126">
        <v>0</v>
      </c>
      <c r="H23" s="127">
        <v>862</v>
      </c>
      <c r="I23" s="110">
        <f t="shared" si="1"/>
        <v>16227</v>
      </c>
      <c r="J23" s="131"/>
    </row>
    <row r="24" spans="1:10" ht="16.5" customHeight="1">
      <c r="A24" s="108" t="s">
        <v>32</v>
      </c>
      <c r="B24" s="124">
        <f t="shared" si="0"/>
        <v>26351</v>
      </c>
      <c r="C24" s="124">
        <v>6573</v>
      </c>
      <c r="D24" s="124">
        <v>1534</v>
      </c>
      <c r="E24" s="124">
        <v>4777</v>
      </c>
      <c r="F24" s="124">
        <v>583</v>
      </c>
      <c r="G24" s="126">
        <v>0</v>
      </c>
      <c r="H24" s="127">
        <v>0</v>
      </c>
      <c r="I24" s="110">
        <f t="shared" si="1"/>
        <v>13467</v>
      </c>
      <c r="J24" s="131"/>
    </row>
    <row r="25" spans="1:10" ht="16.5" customHeight="1">
      <c r="A25" s="108" t="s">
        <v>33</v>
      </c>
      <c r="B25" s="124">
        <f t="shared" si="0"/>
        <v>30639</v>
      </c>
      <c r="C25" s="124">
        <v>9548</v>
      </c>
      <c r="D25" s="124">
        <v>1883</v>
      </c>
      <c r="E25" s="124">
        <v>3233</v>
      </c>
      <c r="F25" s="124">
        <v>1311</v>
      </c>
      <c r="G25" s="126">
        <v>0</v>
      </c>
      <c r="H25" s="127">
        <v>0</v>
      </c>
      <c r="I25" s="110">
        <f t="shared" si="1"/>
        <v>15975</v>
      </c>
      <c r="J25" s="131"/>
    </row>
    <row r="26" spans="1:10" ht="16.5" customHeight="1">
      <c r="A26" s="108" t="s">
        <v>34</v>
      </c>
      <c r="B26" s="124">
        <f t="shared" si="0"/>
        <v>12754</v>
      </c>
      <c r="C26" s="124">
        <v>4190</v>
      </c>
      <c r="D26" s="124">
        <v>1014</v>
      </c>
      <c r="E26" s="124">
        <v>872</v>
      </c>
      <c r="F26" s="124">
        <v>602</v>
      </c>
      <c r="G26" s="126">
        <v>0</v>
      </c>
      <c r="H26" s="127">
        <v>0</v>
      </c>
      <c r="I26" s="110">
        <f t="shared" si="1"/>
        <v>6678</v>
      </c>
      <c r="J26" s="131"/>
    </row>
    <row r="27" spans="1:10" ht="16.5" customHeight="1">
      <c r="A27" s="108" t="s">
        <v>35</v>
      </c>
      <c r="B27" s="124">
        <f t="shared" si="0"/>
        <v>17613</v>
      </c>
      <c r="C27" s="124">
        <v>5520</v>
      </c>
      <c r="D27" s="124">
        <v>1431</v>
      </c>
      <c r="E27" s="124">
        <v>1492</v>
      </c>
      <c r="F27" s="124">
        <v>727</v>
      </c>
      <c r="G27" s="126">
        <v>0</v>
      </c>
      <c r="H27" s="127">
        <v>0</v>
      </c>
      <c r="I27" s="110">
        <f t="shared" si="1"/>
        <v>9170</v>
      </c>
      <c r="J27" s="131"/>
    </row>
    <row r="28" spans="1:10" ht="16.5" customHeight="1">
      <c r="A28" s="108" t="s">
        <v>36</v>
      </c>
      <c r="B28" s="124">
        <f t="shared" si="0"/>
        <v>45277</v>
      </c>
      <c r="C28" s="124">
        <v>10108</v>
      </c>
      <c r="D28" s="124">
        <v>3136</v>
      </c>
      <c r="E28" s="124">
        <v>5407</v>
      </c>
      <c r="F28" s="124">
        <v>1601</v>
      </c>
      <c r="G28" s="126">
        <v>0</v>
      </c>
      <c r="H28" s="127">
        <v>6374</v>
      </c>
      <c r="I28" s="110">
        <f t="shared" si="1"/>
        <v>26626</v>
      </c>
      <c r="J28" s="131"/>
    </row>
    <row r="29" spans="1:10" ht="16.5" customHeight="1">
      <c r="A29" s="108" t="s">
        <v>37</v>
      </c>
      <c r="B29" s="124">
        <f t="shared" si="0"/>
        <v>22603</v>
      </c>
      <c r="C29" s="124">
        <v>5392</v>
      </c>
      <c r="D29" s="124">
        <v>1654</v>
      </c>
      <c r="E29" s="124">
        <v>3667</v>
      </c>
      <c r="F29" s="124">
        <v>1177</v>
      </c>
      <c r="G29" s="126">
        <v>0</v>
      </c>
      <c r="H29" s="127">
        <v>0</v>
      </c>
      <c r="I29" s="110">
        <f t="shared" si="1"/>
        <v>11890</v>
      </c>
      <c r="J29" s="131"/>
    </row>
    <row r="30" spans="1:10" ht="16.5" customHeight="1">
      <c r="A30" s="108" t="s">
        <v>38</v>
      </c>
      <c r="B30" s="124">
        <f t="shared" si="0"/>
        <v>27043</v>
      </c>
      <c r="C30" s="124">
        <v>5723</v>
      </c>
      <c r="D30" s="124">
        <v>2095</v>
      </c>
      <c r="E30" s="124">
        <v>4290</v>
      </c>
      <c r="F30" s="124">
        <v>1187</v>
      </c>
      <c r="G30" s="126">
        <v>0</v>
      </c>
      <c r="H30" s="127">
        <v>1640</v>
      </c>
      <c r="I30" s="110">
        <f t="shared" si="1"/>
        <v>14935</v>
      </c>
      <c r="J30" s="131"/>
    </row>
    <row r="31" spans="1:10" ht="16.5" customHeight="1">
      <c r="A31" s="108" t="s">
        <v>39</v>
      </c>
      <c r="B31" s="124">
        <f t="shared" si="0"/>
        <v>21603</v>
      </c>
      <c r="C31" s="124">
        <v>4517</v>
      </c>
      <c r="D31" s="124">
        <v>1085</v>
      </c>
      <c r="E31" s="124">
        <v>2255</v>
      </c>
      <c r="F31" s="124">
        <v>844</v>
      </c>
      <c r="G31" s="126">
        <v>0</v>
      </c>
      <c r="H31" s="127">
        <v>5045</v>
      </c>
      <c r="I31" s="110">
        <f t="shared" si="1"/>
        <v>13746</v>
      </c>
      <c r="J31" s="131"/>
    </row>
    <row r="32" spans="1:10" ht="16.5" customHeight="1">
      <c r="A32" s="108" t="s">
        <v>40</v>
      </c>
      <c r="B32" s="124">
        <f t="shared" si="0"/>
        <v>25913</v>
      </c>
      <c r="C32" s="124">
        <v>6917</v>
      </c>
      <c r="D32" s="124">
        <v>1904</v>
      </c>
      <c r="E32" s="124">
        <v>3634</v>
      </c>
      <c r="F32" s="124">
        <v>1003</v>
      </c>
      <c r="G32" s="126">
        <v>0</v>
      </c>
      <c r="H32" s="127">
        <v>0</v>
      </c>
      <c r="I32" s="110">
        <f t="shared" si="1"/>
        <v>13458</v>
      </c>
      <c r="J32" s="131"/>
    </row>
    <row r="33" spans="1:10" ht="16.5" customHeight="1">
      <c r="A33" s="108" t="s">
        <v>41</v>
      </c>
      <c r="B33" s="124">
        <f t="shared" si="0"/>
        <v>24385</v>
      </c>
      <c r="C33" s="124">
        <v>5748</v>
      </c>
      <c r="D33" s="124">
        <v>1615</v>
      </c>
      <c r="E33" s="124">
        <v>2794</v>
      </c>
      <c r="F33" s="124">
        <v>1071</v>
      </c>
      <c r="G33" s="126">
        <v>0</v>
      </c>
      <c r="H33" s="127">
        <v>3000</v>
      </c>
      <c r="I33" s="110">
        <f t="shared" si="1"/>
        <v>14228</v>
      </c>
      <c r="J33" s="131"/>
    </row>
    <row r="34" spans="1:10" ht="16.5" customHeight="1">
      <c r="A34" s="108" t="s">
        <v>42</v>
      </c>
      <c r="B34" s="124">
        <f t="shared" si="0"/>
        <v>18152</v>
      </c>
      <c r="C34" s="124">
        <v>4807</v>
      </c>
      <c r="D34" s="124">
        <v>1188</v>
      </c>
      <c r="E34" s="124">
        <v>1455</v>
      </c>
      <c r="F34" s="124">
        <v>760</v>
      </c>
      <c r="G34" s="126">
        <v>0</v>
      </c>
      <c r="H34" s="127">
        <v>2492</v>
      </c>
      <c r="I34" s="110">
        <f t="shared" si="1"/>
        <v>10702</v>
      </c>
      <c r="J34" s="131"/>
    </row>
    <row r="35" spans="1:10" ht="16.5" customHeight="1">
      <c r="A35" s="108" t="s">
        <v>43</v>
      </c>
      <c r="B35" s="124">
        <f t="shared" si="0"/>
        <v>14664</v>
      </c>
      <c r="C35" s="124">
        <v>4679</v>
      </c>
      <c r="D35" s="124">
        <v>1245</v>
      </c>
      <c r="E35" s="124">
        <v>1059</v>
      </c>
      <c r="F35" s="124">
        <v>698</v>
      </c>
      <c r="G35" s="126">
        <v>0</v>
      </c>
      <c r="H35" s="127">
        <v>0</v>
      </c>
      <c r="I35" s="110">
        <f t="shared" si="1"/>
        <v>7681</v>
      </c>
      <c r="J35" s="131"/>
    </row>
    <row r="36" spans="1:10" ht="16.5" customHeight="1">
      <c r="A36" s="108" t="s">
        <v>44</v>
      </c>
      <c r="B36" s="124">
        <f t="shared" si="0"/>
        <v>32398</v>
      </c>
      <c r="C36" s="124">
        <v>4606</v>
      </c>
      <c r="D36" s="124">
        <v>1340</v>
      </c>
      <c r="E36" s="124">
        <v>4493</v>
      </c>
      <c r="F36" s="124">
        <v>907</v>
      </c>
      <c r="G36" s="126">
        <v>0</v>
      </c>
      <c r="H36" s="127">
        <v>10613</v>
      </c>
      <c r="I36" s="110">
        <f t="shared" si="1"/>
        <v>21959</v>
      </c>
      <c r="J36" s="131"/>
    </row>
    <row r="37" spans="1:10" ht="16.5" customHeight="1">
      <c r="A37" s="108" t="s">
        <v>62</v>
      </c>
      <c r="B37" s="124">
        <f>SUM(C37:I37)</f>
        <v>8650</v>
      </c>
      <c r="C37" s="124">
        <v>2000</v>
      </c>
      <c r="D37" s="124">
        <v>1256</v>
      </c>
      <c r="E37" s="124">
        <v>999</v>
      </c>
      <c r="F37" s="124">
        <v>70</v>
      </c>
      <c r="G37" s="126">
        <v>0</v>
      </c>
      <c r="H37" s="127">
        <v>0</v>
      </c>
      <c r="I37" s="110">
        <f t="shared" si="1"/>
        <v>4325</v>
      </c>
      <c r="J37" s="131"/>
    </row>
    <row r="38" spans="1:10" s="97" customFormat="1" ht="15">
      <c r="A38" s="111" t="s">
        <v>54</v>
      </c>
      <c r="B38" s="128"/>
      <c r="C38" s="128">
        <f aca="true" t="shared" si="2" ref="C38:I38">SUM(C5:C37)</f>
        <v>193556</v>
      </c>
      <c r="D38" s="128">
        <f t="shared" si="2"/>
        <v>52063</v>
      </c>
      <c r="E38" s="128">
        <f t="shared" si="2"/>
        <v>78659</v>
      </c>
      <c r="F38" s="128">
        <f t="shared" si="2"/>
        <v>26023</v>
      </c>
      <c r="G38" s="128">
        <f t="shared" si="2"/>
        <v>1599</v>
      </c>
      <c r="H38" s="128">
        <f t="shared" si="2"/>
        <v>35000</v>
      </c>
      <c r="I38" s="132">
        <f t="shared" si="2"/>
        <v>386900</v>
      </c>
      <c r="J38" s="131"/>
    </row>
  </sheetData>
  <sheetProtection/>
  <mergeCells count="3">
    <mergeCell ref="A1:E1"/>
    <mergeCell ref="A2:I2"/>
    <mergeCell ref="A3:I3"/>
  </mergeCells>
  <printOptions horizontalCentered="1" verticalCentered="1"/>
  <pageMargins left="0.7513888888888889" right="0.7513888888888889" top="1" bottom="1" header="0.5" footer="0.5"/>
  <pageSetup fitToHeight="0" horizontalDpi="600" verticalDpi="6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00390625" defaultRowHeight="14.25"/>
  <cols>
    <col min="1" max="1" width="16.00390625" style="98" customWidth="1"/>
    <col min="2" max="3" width="20.25390625" style="98" customWidth="1"/>
    <col min="4" max="4" width="21.625" style="98" customWidth="1"/>
    <col min="5" max="16384" width="9.00390625" style="98" customWidth="1"/>
  </cols>
  <sheetData>
    <row r="1" spans="1:4" s="96" customFormat="1" ht="14.25">
      <c r="A1" s="99" t="s">
        <v>63</v>
      </c>
      <c r="B1" s="100"/>
      <c r="C1" s="100"/>
      <c r="D1" s="101"/>
    </row>
    <row r="2" spans="1:4" s="96" customFormat="1" ht="30" customHeight="1">
      <c r="A2" s="102" t="s">
        <v>64</v>
      </c>
      <c r="B2" s="102"/>
      <c r="C2" s="102"/>
      <c r="D2" s="102"/>
    </row>
    <row r="3" spans="1:4" s="96" customFormat="1" ht="15">
      <c r="A3" s="100"/>
      <c r="B3" s="103"/>
      <c r="C3" s="103"/>
      <c r="D3" s="104" t="s">
        <v>65</v>
      </c>
    </row>
    <row r="4" spans="1:4" ht="16.5" customHeight="1">
      <c r="A4" s="105" t="s">
        <v>53</v>
      </c>
      <c r="B4" s="106" t="s">
        <v>66</v>
      </c>
      <c r="C4" s="106" t="s">
        <v>67</v>
      </c>
      <c r="D4" s="107" t="s">
        <v>54</v>
      </c>
    </row>
    <row r="5" spans="1:4" ht="16.5" customHeight="1">
      <c r="A5" s="108" t="s">
        <v>61</v>
      </c>
      <c r="B5" s="109">
        <v>47253</v>
      </c>
      <c r="C5" s="109">
        <v>72574</v>
      </c>
      <c r="D5" s="110">
        <f>SUM(B5:C5)</f>
        <v>119827</v>
      </c>
    </row>
    <row r="6" spans="1:4" ht="16.5" customHeight="1">
      <c r="A6" s="108" t="s">
        <v>14</v>
      </c>
      <c r="B6" s="109">
        <v>13154</v>
      </c>
      <c r="C6" s="109">
        <v>0</v>
      </c>
      <c r="D6" s="110">
        <f aca="true" t="shared" si="0" ref="D6:D38">SUM(B6:C6)</f>
        <v>13154</v>
      </c>
    </row>
    <row r="7" spans="1:4" ht="16.5" customHeight="1">
      <c r="A7" s="108" t="s">
        <v>15</v>
      </c>
      <c r="B7" s="109">
        <v>2366</v>
      </c>
      <c r="C7" s="109">
        <v>13800</v>
      </c>
      <c r="D7" s="110">
        <f t="shared" si="0"/>
        <v>16166</v>
      </c>
    </row>
    <row r="8" spans="1:4" ht="16.5" customHeight="1">
      <c r="A8" s="108" t="s">
        <v>16</v>
      </c>
      <c r="B8" s="109">
        <v>10055</v>
      </c>
      <c r="C8" s="109">
        <v>1800</v>
      </c>
      <c r="D8" s="110">
        <f t="shared" si="0"/>
        <v>11855</v>
      </c>
    </row>
    <row r="9" spans="1:4" ht="16.5" customHeight="1">
      <c r="A9" s="108" t="s">
        <v>17</v>
      </c>
      <c r="B9" s="109">
        <v>7039</v>
      </c>
      <c r="C9" s="109">
        <v>0</v>
      </c>
      <c r="D9" s="110">
        <f t="shared" si="0"/>
        <v>7039</v>
      </c>
    </row>
    <row r="10" spans="1:4" ht="16.5" customHeight="1">
      <c r="A10" s="108" t="s">
        <v>18</v>
      </c>
      <c r="B10" s="109">
        <v>14590</v>
      </c>
      <c r="C10" s="109">
        <v>1000</v>
      </c>
      <c r="D10" s="110">
        <f t="shared" si="0"/>
        <v>15590</v>
      </c>
    </row>
    <row r="11" spans="1:4" ht="16.5" customHeight="1">
      <c r="A11" s="108" t="s">
        <v>19</v>
      </c>
      <c r="B11" s="109">
        <v>8248</v>
      </c>
      <c r="C11" s="109">
        <v>1400</v>
      </c>
      <c r="D11" s="110">
        <f t="shared" si="0"/>
        <v>9648</v>
      </c>
    </row>
    <row r="12" spans="1:4" ht="16.5" customHeight="1">
      <c r="A12" s="108" t="s">
        <v>20</v>
      </c>
      <c r="B12" s="109">
        <v>4386</v>
      </c>
      <c r="C12" s="109">
        <v>1000</v>
      </c>
      <c r="D12" s="110">
        <f t="shared" si="0"/>
        <v>5386</v>
      </c>
    </row>
    <row r="13" spans="1:4" ht="16.5" customHeight="1">
      <c r="A13" s="108" t="s">
        <v>21</v>
      </c>
      <c r="B13" s="109">
        <v>7478</v>
      </c>
      <c r="C13" s="109">
        <v>3700</v>
      </c>
      <c r="D13" s="110">
        <f t="shared" si="0"/>
        <v>11178</v>
      </c>
    </row>
    <row r="14" spans="1:4" ht="16.5" customHeight="1">
      <c r="A14" s="108" t="s">
        <v>22</v>
      </c>
      <c r="B14" s="109">
        <v>1892</v>
      </c>
      <c r="C14" s="109">
        <v>0</v>
      </c>
      <c r="D14" s="110">
        <f t="shared" si="0"/>
        <v>1892</v>
      </c>
    </row>
    <row r="15" spans="1:4" ht="16.5" customHeight="1">
      <c r="A15" s="108" t="s">
        <v>23</v>
      </c>
      <c r="B15" s="109">
        <v>12642</v>
      </c>
      <c r="C15" s="109">
        <v>0</v>
      </c>
      <c r="D15" s="110">
        <f t="shared" si="0"/>
        <v>12642</v>
      </c>
    </row>
    <row r="16" spans="1:4" ht="16.5" customHeight="1">
      <c r="A16" s="108" t="s">
        <v>24</v>
      </c>
      <c r="B16" s="109">
        <v>2961</v>
      </c>
      <c r="C16" s="109">
        <v>130</v>
      </c>
      <c r="D16" s="110">
        <f t="shared" si="0"/>
        <v>3091</v>
      </c>
    </row>
    <row r="17" spans="1:4" ht="16.5" customHeight="1">
      <c r="A17" s="108" t="s">
        <v>25</v>
      </c>
      <c r="B17" s="109">
        <v>4769</v>
      </c>
      <c r="C17" s="109">
        <v>700</v>
      </c>
      <c r="D17" s="110">
        <f t="shared" si="0"/>
        <v>5469</v>
      </c>
    </row>
    <row r="18" spans="1:4" ht="16.5" customHeight="1">
      <c r="A18" s="108" t="s">
        <v>26</v>
      </c>
      <c r="B18" s="109">
        <v>6293</v>
      </c>
      <c r="C18" s="109">
        <v>2200</v>
      </c>
      <c r="D18" s="110">
        <f t="shared" si="0"/>
        <v>8493</v>
      </c>
    </row>
    <row r="19" spans="1:4" ht="16.5" customHeight="1">
      <c r="A19" s="108" t="s">
        <v>27</v>
      </c>
      <c r="B19" s="109">
        <v>4473</v>
      </c>
      <c r="C19" s="109">
        <v>0</v>
      </c>
      <c r="D19" s="110">
        <f t="shared" si="0"/>
        <v>4473</v>
      </c>
    </row>
    <row r="20" spans="1:4" ht="16.5" customHeight="1">
      <c r="A20" s="108" t="s">
        <v>28</v>
      </c>
      <c r="B20" s="109">
        <v>10152</v>
      </c>
      <c r="C20" s="109">
        <v>500</v>
      </c>
      <c r="D20" s="110">
        <f t="shared" si="0"/>
        <v>10652</v>
      </c>
    </row>
    <row r="21" spans="1:4" ht="16.5" customHeight="1">
      <c r="A21" s="108" t="s">
        <v>29</v>
      </c>
      <c r="B21" s="109">
        <v>15847</v>
      </c>
      <c r="C21" s="109">
        <v>500</v>
      </c>
      <c r="D21" s="110">
        <f t="shared" si="0"/>
        <v>16347</v>
      </c>
    </row>
    <row r="22" spans="1:4" ht="16.5" customHeight="1">
      <c r="A22" s="108" t="s">
        <v>30</v>
      </c>
      <c r="B22" s="109">
        <v>5692</v>
      </c>
      <c r="C22" s="109">
        <v>0</v>
      </c>
      <c r="D22" s="110">
        <f t="shared" si="0"/>
        <v>5692</v>
      </c>
    </row>
    <row r="23" spans="1:4" ht="16.5" customHeight="1">
      <c r="A23" s="108" t="s">
        <v>31</v>
      </c>
      <c r="B23" s="109">
        <v>6466</v>
      </c>
      <c r="C23" s="109">
        <v>1000</v>
      </c>
      <c r="D23" s="110">
        <f t="shared" si="0"/>
        <v>7466</v>
      </c>
    </row>
    <row r="24" spans="1:4" ht="16.5" customHeight="1">
      <c r="A24" s="108" t="s">
        <v>32</v>
      </c>
      <c r="B24" s="109">
        <v>6367</v>
      </c>
      <c r="C24" s="109">
        <v>500</v>
      </c>
      <c r="D24" s="110">
        <f t="shared" si="0"/>
        <v>6867</v>
      </c>
    </row>
    <row r="25" spans="1:4" ht="16.5" customHeight="1">
      <c r="A25" s="108" t="s">
        <v>33</v>
      </c>
      <c r="B25" s="109">
        <v>4633</v>
      </c>
      <c r="C25" s="109">
        <v>0</v>
      </c>
      <c r="D25" s="110">
        <f t="shared" si="0"/>
        <v>4633</v>
      </c>
    </row>
    <row r="26" spans="1:4" ht="16.5" customHeight="1">
      <c r="A26" s="108" t="s">
        <v>34</v>
      </c>
      <c r="B26" s="109">
        <v>5679</v>
      </c>
      <c r="C26" s="109">
        <v>1300</v>
      </c>
      <c r="D26" s="110">
        <f t="shared" si="0"/>
        <v>6979</v>
      </c>
    </row>
    <row r="27" spans="1:4" ht="16.5" customHeight="1">
      <c r="A27" s="108" t="s">
        <v>35</v>
      </c>
      <c r="B27" s="109">
        <v>4979</v>
      </c>
      <c r="C27" s="109">
        <v>0</v>
      </c>
      <c r="D27" s="110">
        <f t="shared" si="0"/>
        <v>4979</v>
      </c>
    </row>
    <row r="28" spans="1:4" ht="16.5" customHeight="1">
      <c r="A28" s="108" t="s">
        <v>36</v>
      </c>
      <c r="B28" s="109">
        <v>7021</v>
      </c>
      <c r="C28" s="109">
        <v>650</v>
      </c>
      <c r="D28" s="110">
        <f t="shared" si="0"/>
        <v>7671</v>
      </c>
    </row>
    <row r="29" spans="1:4" ht="16.5" customHeight="1">
      <c r="A29" s="108" t="s">
        <v>37</v>
      </c>
      <c r="B29" s="109">
        <v>6721</v>
      </c>
      <c r="C29" s="109">
        <v>3000</v>
      </c>
      <c r="D29" s="110">
        <f t="shared" si="0"/>
        <v>9721</v>
      </c>
    </row>
    <row r="30" spans="1:4" ht="16.5" customHeight="1">
      <c r="A30" s="108" t="s">
        <v>38</v>
      </c>
      <c r="B30" s="109">
        <v>6183</v>
      </c>
      <c r="C30" s="109">
        <v>5050</v>
      </c>
      <c r="D30" s="110">
        <f t="shared" si="0"/>
        <v>11233</v>
      </c>
    </row>
    <row r="31" spans="1:4" ht="16.5" customHeight="1">
      <c r="A31" s="108" t="s">
        <v>39</v>
      </c>
      <c r="B31" s="109">
        <v>8416</v>
      </c>
      <c r="C31" s="109">
        <v>0</v>
      </c>
      <c r="D31" s="110">
        <f t="shared" si="0"/>
        <v>8416</v>
      </c>
    </row>
    <row r="32" spans="1:4" ht="16.5" customHeight="1">
      <c r="A32" s="108" t="s">
        <v>40</v>
      </c>
      <c r="B32" s="109">
        <v>11475</v>
      </c>
      <c r="C32" s="109">
        <v>0</v>
      </c>
      <c r="D32" s="110">
        <f t="shared" si="0"/>
        <v>11475</v>
      </c>
    </row>
    <row r="33" spans="1:4" ht="16.5" customHeight="1">
      <c r="A33" s="108" t="s">
        <v>41</v>
      </c>
      <c r="B33" s="109">
        <v>5159</v>
      </c>
      <c r="C33" s="109">
        <v>2000</v>
      </c>
      <c r="D33" s="110">
        <f t="shared" si="0"/>
        <v>7159</v>
      </c>
    </row>
    <row r="34" spans="1:4" ht="16.5" customHeight="1">
      <c r="A34" s="108" t="s">
        <v>42</v>
      </c>
      <c r="B34" s="109">
        <v>2990</v>
      </c>
      <c r="C34" s="109">
        <v>5300</v>
      </c>
      <c r="D34" s="110">
        <f t="shared" si="0"/>
        <v>8290</v>
      </c>
    </row>
    <row r="35" spans="1:4" ht="16.5" customHeight="1">
      <c r="A35" s="108" t="s">
        <v>43</v>
      </c>
      <c r="B35" s="109">
        <v>4502</v>
      </c>
      <c r="C35" s="109">
        <v>0</v>
      </c>
      <c r="D35" s="110">
        <f t="shared" si="0"/>
        <v>4502</v>
      </c>
    </row>
    <row r="36" spans="1:4" ht="16.5" customHeight="1">
      <c r="A36" s="108" t="s">
        <v>44</v>
      </c>
      <c r="B36" s="109">
        <v>7670</v>
      </c>
      <c r="C36" s="109">
        <v>0</v>
      </c>
      <c r="D36" s="110">
        <f t="shared" si="0"/>
        <v>7670</v>
      </c>
    </row>
    <row r="37" spans="1:4" ht="16.5" customHeight="1">
      <c r="A37" s="108" t="s">
        <v>62</v>
      </c>
      <c r="B37" s="109">
        <v>1245</v>
      </c>
      <c r="C37" s="109">
        <v>0</v>
      </c>
      <c r="D37" s="110">
        <f t="shared" si="0"/>
        <v>1245</v>
      </c>
    </row>
    <row r="38" spans="1:5" s="97" customFormat="1" ht="15">
      <c r="A38" s="111" t="s">
        <v>54</v>
      </c>
      <c r="B38" s="112">
        <f>SUM(B5:B37)</f>
        <v>268796</v>
      </c>
      <c r="C38" s="112">
        <f>SUM(C5:C37)</f>
        <v>118104</v>
      </c>
      <c r="D38" s="113">
        <f t="shared" si="0"/>
        <v>386900</v>
      </c>
      <c r="E38" s="9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workbookViewId="0" topLeftCell="A1">
      <selection activeCell="A1" sqref="A1"/>
    </sheetView>
  </sheetViews>
  <sheetFormatPr defaultColWidth="9.00390625" defaultRowHeight="14.25"/>
  <cols>
    <col min="1" max="1" width="37.125" style="5" customWidth="1"/>
    <col min="2" max="2" width="37.00390625" style="5" customWidth="1"/>
  </cols>
  <sheetData>
    <row r="1" spans="1:2" ht="15" customHeight="1">
      <c r="A1" s="6" t="s">
        <v>68</v>
      </c>
      <c r="B1" s="27"/>
    </row>
    <row r="2" spans="1:2" ht="27" customHeight="1">
      <c r="A2" s="34" t="s">
        <v>69</v>
      </c>
      <c r="B2" s="34"/>
    </row>
    <row r="3" spans="1:2" ht="15">
      <c r="A3" s="90"/>
      <c r="B3" s="15" t="s">
        <v>2</v>
      </c>
    </row>
    <row r="4" spans="1:2" s="3" customFormat="1" ht="28.5" customHeight="1">
      <c r="A4" s="19" t="s">
        <v>3</v>
      </c>
      <c r="B4" s="91" t="s">
        <v>70</v>
      </c>
    </row>
    <row r="5" spans="1:2" ht="18" customHeight="1">
      <c r="A5" s="31" t="s">
        <v>14</v>
      </c>
      <c r="B5" s="94">
        <v>2082.95</v>
      </c>
    </row>
    <row r="6" spans="1:2" ht="18" customHeight="1">
      <c r="A6" s="31" t="s">
        <v>15</v>
      </c>
      <c r="B6" s="94">
        <v>544.5699999999999</v>
      </c>
    </row>
    <row r="7" spans="1:2" ht="18" customHeight="1">
      <c r="A7" s="31" t="s">
        <v>16</v>
      </c>
      <c r="B7" s="94">
        <v>3805.16</v>
      </c>
    </row>
    <row r="8" spans="1:2" ht="18" customHeight="1">
      <c r="A8" s="31" t="s">
        <v>17</v>
      </c>
      <c r="B8" s="94">
        <v>3767.95</v>
      </c>
    </row>
    <row r="9" spans="1:2" ht="18" customHeight="1">
      <c r="A9" s="31" t="s">
        <v>18</v>
      </c>
      <c r="B9" s="94">
        <v>1747.64</v>
      </c>
    </row>
    <row r="10" spans="1:2" ht="18" customHeight="1">
      <c r="A10" s="31" t="s">
        <v>19</v>
      </c>
      <c r="B10" s="94">
        <v>1795.3399999999997</v>
      </c>
    </row>
    <row r="11" spans="1:2" ht="18" customHeight="1">
      <c r="A11" s="31" t="s">
        <v>20</v>
      </c>
      <c r="B11" s="94">
        <v>1795.09</v>
      </c>
    </row>
    <row r="12" spans="1:2" ht="18" customHeight="1">
      <c r="A12" s="31" t="s">
        <v>21</v>
      </c>
      <c r="B12" s="94">
        <v>2071.44</v>
      </c>
    </row>
    <row r="13" spans="1:2" ht="18" customHeight="1">
      <c r="A13" s="31" t="s">
        <v>22</v>
      </c>
      <c r="B13" s="94">
        <v>4002.24</v>
      </c>
    </row>
    <row r="14" spans="1:2" ht="18" customHeight="1">
      <c r="A14" s="31" t="s">
        <v>23</v>
      </c>
      <c r="B14" s="94">
        <v>3100.48</v>
      </c>
    </row>
    <row r="15" spans="1:2" ht="18" customHeight="1">
      <c r="A15" s="31" t="s">
        <v>24</v>
      </c>
      <c r="B15" s="94">
        <v>2498.69</v>
      </c>
    </row>
    <row r="16" spans="1:2" ht="18" customHeight="1">
      <c r="A16" s="31" t="s">
        <v>25</v>
      </c>
      <c r="B16" s="94">
        <v>2131.6000000000004</v>
      </c>
    </row>
    <row r="17" spans="1:2" ht="18" customHeight="1">
      <c r="A17" s="31" t="s">
        <v>26</v>
      </c>
      <c r="B17" s="94">
        <v>2643.56</v>
      </c>
    </row>
    <row r="18" spans="1:2" ht="18" customHeight="1">
      <c r="A18" s="31" t="s">
        <v>27</v>
      </c>
      <c r="B18" s="94">
        <v>2375.4</v>
      </c>
    </row>
    <row r="19" spans="1:2" ht="18" customHeight="1">
      <c r="A19" s="31" t="s">
        <v>28</v>
      </c>
      <c r="B19" s="94">
        <v>6144.27</v>
      </c>
    </row>
    <row r="20" spans="1:2" ht="18" customHeight="1">
      <c r="A20" s="31" t="s">
        <v>29</v>
      </c>
      <c r="B20" s="94">
        <v>5969.1</v>
      </c>
    </row>
    <row r="21" spans="1:2" ht="18" customHeight="1">
      <c r="A21" s="31" t="s">
        <v>30</v>
      </c>
      <c r="B21" s="94">
        <v>6367.56</v>
      </c>
    </row>
    <row r="22" spans="1:2" ht="18" customHeight="1">
      <c r="A22" s="31" t="s">
        <v>31</v>
      </c>
      <c r="B22" s="94">
        <v>3359.4399999999996</v>
      </c>
    </row>
    <row r="23" spans="1:2" ht="18" customHeight="1">
      <c r="A23" s="31" t="s">
        <v>32</v>
      </c>
      <c r="B23" s="94">
        <v>2659.19</v>
      </c>
    </row>
    <row r="24" spans="1:2" ht="18" customHeight="1">
      <c r="A24" s="31" t="s">
        <v>33</v>
      </c>
      <c r="B24" s="94">
        <v>3308.93</v>
      </c>
    </row>
    <row r="25" spans="1:2" ht="18" customHeight="1">
      <c r="A25" s="31" t="s">
        <v>34</v>
      </c>
      <c r="B25" s="94">
        <v>1296.8</v>
      </c>
    </row>
    <row r="26" spans="1:2" ht="18" customHeight="1">
      <c r="A26" s="31" t="s">
        <v>35</v>
      </c>
      <c r="B26" s="94">
        <v>1437.72</v>
      </c>
    </row>
    <row r="27" spans="1:2" ht="18" customHeight="1">
      <c r="A27" s="31" t="s">
        <v>36</v>
      </c>
      <c r="B27" s="94">
        <v>3597.56</v>
      </c>
    </row>
    <row r="28" spans="1:2" ht="18" customHeight="1">
      <c r="A28" s="31" t="s">
        <v>37</v>
      </c>
      <c r="B28" s="94">
        <v>2830.98</v>
      </c>
    </row>
    <row r="29" spans="1:2" ht="18" customHeight="1">
      <c r="A29" s="31" t="s">
        <v>38</v>
      </c>
      <c r="B29" s="94">
        <v>2241.5</v>
      </c>
    </row>
    <row r="30" spans="1:2" ht="18" customHeight="1">
      <c r="A30" s="31" t="s">
        <v>39</v>
      </c>
      <c r="B30" s="94">
        <v>1020</v>
      </c>
    </row>
    <row r="31" spans="1:2" ht="18" customHeight="1">
      <c r="A31" s="31" t="s">
        <v>40</v>
      </c>
      <c r="B31" s="94">
        <v>6583.27</v>
      </c>
    </row>
    <row r="32" spans="1:2" ht="18" customHeight="1">
      <c r="A32" s="31" t="s">
        <v>41</v>
      </c>
      <c r="B32" s="94">
        <v>3321.99</v>
      </c>
    </row>
    <row r="33" spans="1:2" ht="18" customHeight="1">
      <c r="A33" s="31" t="s">
        <v>42</v>
      </c>
      <c r="B33" s="94">
        <v>1644.27</v>
      </c>
    </row>
    <row r="34" spans="1:2" ht="18" customHeight="1">
      <c r="A34" s="31" t="s">
        <v>43</v>
      </c>
      <c r="B34" s="94">
        <v>981.41</v>
      </c>
    </row>
    <row r="35" spans="1:2" ht="18" customHeight="1">
      <c r="A35" s="31" t="s">
        <v>44</v>
      </c>
      <c r="B35" s="94">
        <v>3781.9</v>
      </c>
    </row>
    <row r="36" spans="1:2" ht="18" customHeight="1">
      <c r="A36" s="31" t="s">
        <v>62</v>
      </c>
      <c r="B36" s="94">
        <v>1092</v>
      </c>
    </row>
    <row r="37" spans="1:2" s="4" customFormat="1" ht="20.25" customHeight="1">
      <c r="A37" s="33" t="s">
        <v>45</v>
      </c>
      <c r="B37" s="89">
        <f>SUM(B5:B36)</f>
        <v>92000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workbookViewId="0" topLeftCell="A1">
      <selection activeCell="H12" sqref="H12"/>
    </sheetView>
  </sheetViews>
  <sheetFormatPr defaultColWidth="9.00390625" defaultRowHeight="14.25"/>
  <cols>
    <col min="1" max="2" width="35.75390625" style="5" customWidth="1"/>
  </cols>
  <sheetData>
    <row r="1" spans="1:2" ht="18" customHeight="1">
      <c r="A1" s="6" t="s">
        <v>71</v>
      </c>
      <c r="B1" s="7"/>
    </row>
    <row r="2" spans="1:2" ht="33" customHeight="1">
      <c r="A2" s="34" t="s">
        <v>72</v>
      </c>
      <c r="B2" s="34"/>
    </row>
    <row r="3" spans="1:2" ht="15">
      <c r="A3" s="90"/>
      <c r="B3" s="15" t="s">
        <v>2</v>
      </c>
    </row>
    <row r="4" spans="1:2" s="3" customFormat="1" ht="28.5" customHeight="1">
      <c r="A4" s="19" t="s">
        <v>3</v>
      </c>
      <c r="B4" s="91" t="s">
        <v>70</v>
      </c>
    </row>
    <row r="5" spans="1:2" ht="18" customHeight="1">
      <c r="A5" s="31" t="s">
        <v>14</v>
      </c>
      <c r="B5" s="88">
        <v>369</v>
      </c>
    </row>
    <row r="6" spans="1:2" ht="18" customHeight="1">
      <c r="A6" s="31" t="s">
        <v>15</v>
      </c>
      <c r="B6" s="88">
        <v>298</v>
      </c>
    </row>
    <row r="7" spans="1:2" ht="18" customHeight="1">
      <c r="A7" s="31" t="s">
        <v>16</v>
      </c>
      <c r="B7" s="88">
        <v>3741</v>
      </c>
    </row>
    <row r="8" spans="1:2" ht="18" customHeight="1">
      <c r="A8" s="31" t="s">
        <v>17</v>
      </c>
      <c r="B8" s="88">
        <v>1968</v>
      </c>
    </row>
    <row r="9" spans="1:2" ht="18" customHeight="1">
      <c r="A9" s="31" t="s">
        <v>18</v>
      </c>
      <c r="B9" s="88">
        <v>1615</v>
      </c>
    </row>
    <row r="10" spans="1:2" ht="18" customHeight="1">
      <c r="A10" s="31" t="s">
        <v>19</v>
      </c>
      <c r="B10" s="88">
        <v>1576</v>
      </c>
    </row>
    <row r="11" spans="1:2" ht="18" customHeight="1">
      <c r="A11" s="31" t="s">
        <v>20</v>
      </c>
      <c r="B11" s="88">
        <v>1328</v>
      </c>
    </row>
    <row r="12" spans="1:2" ht="18" customHeight="1">
      <c r="A12" s="31" t="s">
        <v>21</v>
      </c>
      <c r="B12" s="88">
        <v>1721</v>
      </c>
    </row>
    <row r="13" spans="1:2" ht="18" customHeight="1">
      <c r="A13" s="31" t="s">
        <v>22</v>
      </c>
      <c r="B13" s="88">
        <v>326</v>
      </c>
    </row>
    <row r="14" spans="1:2" ht="18" customHeight="1">
      <c r="A14" s="31" t="s">
        <v>23</v>
      </c>
      <c r="B14" s="88">
        <v>2646</v>
      </c>
    </row>
    <row r="15" spans="1:2" ht="18" customHeight="1">
      <c r="A15" s="31" t="s">
        <v>24</v>
      </c>
      <c r="B15" s="88">
        <v>2055</v>
      </c>
    </row>
    <row r="16" spans="1:2" ht="18" customHeight="1">
      <c r="A16" s="31" t="s">
        <v>25</v>
      </c>
      <c r="B16" s="88">
        <v>2927</v>
      </c>
    </row>
    <row r="17" spans="1:2" ht="18" customHeight="1">
      <c r="A17" s="31" t="s">
        <v>26</v>
      </c>
      <c r="B17" s="88">
        <v>1712</v>
      </c>
    </row>
    <row r="18" spans="1:2" ht="18" customHeight="1">
      <c r="A18" s="31" t="s">
        <v>27</v>
      </c>
      <c r="B18" s="88">
        <v>2691</v>
      </c>
    </row>
    <row r="19" spans="1:2" ht="18" customHeight="1">
      <c r="A19" s="31" t="s">
        <v>28</v>
      </c>
      <c r="B19" s="88">
        <v>3467</v>
      </c>
    </row>
    <row r="20" spans="1:2" ht="18" customHeight="1">
      <c r="A20" s="31" t="s">
        <v>29</v>
      </c>
      <c r="B20" s="88">
        <v>4609</v>
      </c>
    </row>
    <row r="21" spans="1:2" ht="18" customHeight="1">
      <c r="A21" s="31" t="s">
        <v>30</v>
      </c>
      <c r="B21" s="88">
        <v>2414</v>
      </c>
    </row>
    <row r="22" spans="1:2" ht="18" customHeight="1">
      <c r="A22" s="31" t="s">
        <v>31</v>
      </c>
      <c r="B22" s="88">
        <v>3768</v>
      </c>
    </row>
    <row r="23" spans="1:2" ht="18" customHeight="1">
      <c r="A23" s="31" t="s">
        <v>32</v>
      </c>
      <c r="B23" s="88">
        <v>2889</v>
      </c>
    </row>
    <row r="24" spans="1:2" ht="18" customHeight="1">
      <c r="A24" s="31" t="s">
        <v>33</v>
      </c>
      <c r="B24" s="88">
        <v>3006</v>
      </c>
    </row>
    <row r="25" spans="1:2" ht="18" customHeight="1">
      <c r="A25" s="31" t="s">
        <v>34</v>
      </c>
      <c r="B25" s="88">
        <v>555</v>
      </c>
    </row>
    <row r="26" spans="1:2" ht="18" customHeight="1">
      <c r="A26" s="31" t="s">
        <v>35</v>
      </c>
      <c r="B26" s="88">
        <v>2116</v>
      </c>
    </row>
    <row r="27" spans="1:2" ht="18" customHeight="1">
      <c r="A27" s="31" t="s">
        <v>36</v>
      </c>
      <c r="B27" s="88">
        <v>8602</v>
      </c>
    </row>
    <row r="28" spans="1:2" ht="18" customHeight="1">
      <c r="A28" s="31" t="s">
        <v>37</v>
      </c>
      <c r="B28" s="88">
        <v>3418</v>
      </c>
    </row>
    <row r="29" spans="1:2" ht="18" customHeight="1">
      <c r="A29" s="31" t="s">
        <v>38</v>
      </c>
      <c r="B29" s="88">
        <v>3178</v>
      </c>
    </row>
    <row r="30" spans="1:2" ht="18" customHeight="1">
      <c r="A30" s="31" t="s">
        <v>39</v>
      </c>
      <c r="B30" s="88">
        <v>1150</v>
      </c>
    </row>
    <row r="31" spans="1:2" ht="18" customHeight="1">
      <c r="A31" s="31" t="s">
        <v>40</v>
      </c>
      <c r="B31" s="88">
        <v>2964</v>
      </c>
    </row>
    <row r="32" spans="1:2" ht="18" customHeight="1">
      <c r="A32" s="31" t="s">
        <v>41</v>
      </c>
      <c r="B32" s="88">
        <v>2734</v>
      </c>
    </row>
    <row r="33" spans="1:2" ht="18" customHeight="1">
      <c r="A33" s="31" t="s">
        <v>42</v>
      </c>
      <c r="B33" s="88">
        <v>825</v>
      </c>
    </row>
    <row r="34" spans="1:2" ht="18" customHeight="1">
      <c r="A34" s="31" t="s">
        <v>43</v>
      </c>
      <c r="B34" s="88">
        <v>559</v>
      </c>
    </row>
    <row r="35" spans="1:2" ht="18" customHeight="1">
      <c r="A35" s="31" t="s">
        <v>44</v>
      </c>
      <c r="B35" s="88">
        <v>2139</v>
      </c>
    </row>
    <row r="36" spans="1:2" ht="18" customHeight="1">
      <c r="A36" s="31" t="s">
        <v>62</v>
      </c>
      <c r="B36" s="88">
        <v>506</v>
      </c>
    </row>
    <row r="37" spans="1:2" s="4" customFormat="1" ht="24.75" customHeight="1">
      <c r="A37" s="33" t="s">
        <v>45</v>
      </c>
      <c r="B37" s="89">
        <f>SUM(B5:B36)</f>
        <v>73872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workbookViewId="0" topLeftCell="A1">
      <selection activeCell="A1" sqref="A1"/>
    </sheetView>
  </sheetViews>
  <sheetFormatPr defaultColWidth="9.00390625" defaultRowHeight="14.25"/>
  <cols>
    <col min="1" max="1" width="35.375" style="5" customWidth="1"/>
    <col min="2" max="2" width="28.25390625" style="5" customWidth="1"/>
  </cols>
  <sheetData>
    <row r="1" spans="1:2" ht="18" customHeight="1">
      <c r="A1" s="6" t="s">
        <v>73</v>
      </c>
      <c r="B1" s="27"/>
    </row>
    <row r="2" spans="1:2" ht="45" customHeight="1">
      <c r="A2" s="12" t="s">
        <v>74</v>
      </c>
      <c r="B2" s="34"/>
    </row>
    <row r="3" spans="1:2" ht="15">
      <c r="A3" s="90"/>
      <c r="B3" s="15" t="s">
        <v>2</v>
      </c>
    </row>
    <row r="4" spans="1:2" s="3" customFormat="1" ht="28.5" customHeight="1">
      <c r="A4" s="92" t="s">
        <v>3</v>
      </c>
      <c r="B4" s="91" t="s">
        <v>75</v>
      </c>
    </row>
    <row r="5" spans="1:2" s="3" customFormat="1" ht="18" customHeight="1">
      <c r="A5" s="93" t="s">
        <v>76</v>
      </c>
      <c r="B5" s="94">
        <v>10891.3</v>
      </c>
    </row>
    <row r="6" spans="1:2" ht="18" customHeight="1">
      <c r="A6" s="93" t="s">
        <v>14</v>
      </c>
      <c r="B6" s="94">
        <v>0</v>
      </c>
    </row>
    <row r="7" spans="1:2" ht="18" customHeight="1">
      <c r="A7" s="93" t="s">
        <v>15</v>
      </c>
      <c r="B7" s="94">
        <v>0</v>
      </c>
    </row>
    <row r="8" spans="1:2" ht="18" customHeight="1">
      <c r="A8" s="93" t="s">
        <v>16</v>
      </c>
      <c r="B8" s="94">
        <v>10864.1</v>
      </c>
    </row>
    <row r="9" spans="1:2" ht="18" customHeight="1">
      <c r="A9" s="93" t="s">
        <v>17</v>
      </c>
      <c r="B9" s="94">
        <v>5333.8</v>
      </c>
    </row>
    <row r="10" spans="1:2" ht="18" customHeight="1">
      <c r="A10" s="93" t="s">
        <v>18</v>
      </c>
      <c r="B10" s="94">
        <v>976.6</v>
      </c>
    </row>
    <row r="11" spans="1:2" ht="18" customHeight="1">
      <c r="A11" s="93" t="s">
        <v>19</v>
      </c>
      <c r="B11" s="94">
        <v>240</v>
      </c>
    </row>
    <row r="12" spans="1:2" ht="18" customHeight="1">
      <c r="A12" s="93" t="s">
        <v>20</v>
      </c>
      <c r="B12" s="94">
        <v>248.7</v>
      </c>
    </row>
    <row r="13" spans="1:2" ht="18" customHeight="1">
      <c r="A13" s="93" t="s">
        <v>21</v>
      </c>
      <c r="B13" s="94">
        <v>334.6</v>
      </c>
    </row>
    <row r="14" spans="1:2" ht="18" customHeight="1">
      <c r="A14" s="93" t="s">
        <v>22</v>
      </c>
      <c r="B14" s="94">
        <v>0</v>
      </c>
    </row>
    <row r="15" spans="1:2" ht="18" customHeight="1">
      <c r="A15" s="93" t="s">
        <v>23</v>
      </c>
      <c r="B15" s="94">
        <v>0</v>
      </c>
    </row>
    <row r="16" spans="1:2" ht="18" customHeight="1">
      <c r="A16" s="93" t="s">
        <v>24</v>
      </c>
      <c r="B16" s="94">
        <v>0</v>
      </c>
    </row>
    <row r="17" spans="1:2" ht="18" customHeight="1">
      <c r="A17" s="93" t="s">
        <v>25</v>
      </c>
      <c r="B17" s="94">
        <v>7830.3</v>
      </c>
    </row>
    <row r="18" spans="1:2" ht="18" customHeight="1">
      <c r="A18" s="93" t="s">
        <v>26</v>
      </c>
      <c r="B18" s="94">
        <v>0</v>
      </c>
    </row>
    <row r="19" spans="1:2" ht="18" customHeight="1">
      <c r="A19" s="93" t="s">
        <v>27</v>
      </c>
      <c r="B19" s="94">
        <v>7725.6</v>
      </c>
    </row>
    <row r="20" spans="1:2" ht="18" customHeight="1">
      <c r="A20" s="93" t="s">
        <v>28</v>
      </c>
      <c r="B20" s="94">
        <v>245</v>
      </c>
    </row>
    <row r="21" spans="1:2" ht="18" customHeight="1">
      <c r="A21" s="93" t="s">
        <v>29</v>
      </c>
      <c r="B21" s="94">
        <v>15835.65</v>
      </c>
    </row>
    <row r="22" spans="1:2" ht="18" customHeight="1">
      <c r="A22" s="93" t="s">
        <v>30</v>
      </c>
      <c r="B22" s="94">
        <v>6356.75</v>
      </c>
    </row>
    <row r="23" spans="1:2" ht="18" customHeight="1">
      <c r="A23" s="93" t="s">
        <v>31</v>
      </c>
      <c r="B23" s="94">
        <v>8819.25</v>
      </c>
    </row>
    <row r="24" spans="1:2" ht="18" customHeight="1">
      <c r="A24" s="93" t="s">
        <v>32</v>
      </c>
      <c r="B24" s="94">
        <v>0</v>
      </c>
    </row>
    <row r="25" spans="1:2" ht="18" customHeight="1">
      <c r="A25" s="93" t="s">
        <v>33</v>
      </c>
      <c r="B25" s="94">
        <v>584.85</v>
      </c>
    </row>
    <row r="26" spans="1:2" ht="18" customHeight="1">
      <c r="A26" s="93" t="s">
        <v>34</v>
      </c>
      <c r="B26" s="94">
        <v>1338</v>
      </c>
    </row>
    <row r="27" spans="1:2" ht="18" customHeight="1">
      <c r="A27" s="93" t="s">
        <v>35</v>
      </c>
      <c r="B27" s="94">
        <v>351.95</v>
      </c>
    </row>
    <row r="28" spans="1:2" ht="18" customHeight="1">
      <c r="A28" s="93" t="s">
        <v>36</v>
      </c>
      <c r="B28" s="94">
        <v>2821.55</v>
      </c>
    </row>
    <row r="29" spans="1:2" ht="18" customHeight="1">
      <c r="A29" s="93" t="s">
        <v>37</v>
      </c>
      <c r="B29" s="94">
        <v>2324.35</v>
      </c>
    </row>
    <row r="30" spans="1:2" ht="18" customHeight="1">
      <c r="A30" s="93" t="s">
        <v>38</v>
      </c>
      <c r="B30" s="94">
        <v>6662.7</v>
      </c>
    </row>
    <row r="31" spans="1:2" ht="18" customHeight="1">
      <c r="A31" s="93" t="s">
        <v>39</v>
      </c>
      <c r="B31" s="94">
        <v>834.6</v>
      </c>
    </row>
    <row r="32" spans="1:2" ht="18" customHeight="1">
      <c r="A32" s="93" t="s">
        <v>40</v>
      </c>
      <c r="B32" s="94">
        <v>466.5</v>
      </c>
    </row>
    <row r="33" spans="1:2" ht="18" customHeight="1">
      <c r="A33" s="93" t="s">
        <v>41</v>
      </c>
      <c r="B33" s="94">
        <v>1811.9</v>
      </c>
    </row>
    <row r="34" spans="1:2" ht="18" customHeight="1">
      <c r="A34" s="93" t="s">
        <v>42</v>
      </c>
      <c r="B34" s="94">
        <v>1435</v>
      </c>
    </row>
    <row r="35" spans="1:2" ht="18" customHeight="1">
      <c r="A35" s="93" t="s">
        <v>43</v>
      </c>
      <c r="B35" s="94">
        <v>84.95</v>
      </c>
    </row>
    <row r="36" spans="1:2" ht="18" customHeight="1">
      <c r="A36" s="93" t="s">
        <v>44</v>
      </c>
      <c r="B36" s="94">
        <v>4804</v>
      </c>
    </row>
    <row r="37" spans="1:2" ht="18" customHeight="1">
      <c r="A37" s="93" t="s">
        <v>62</v>
      </c>
      <c r="B37" s="94">
        <v>778</v>
      </c>
    </row>
    <row r="38" spans="1:2" s="4" customFormat="1" ht="24.75" customHeight="1">
      <c r="A38" s="95" t="s">
        <v>45</v>
      </c>
      <c r="B38" s="89">
        <v>100000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38.125" style="5" customWidth="1"/>
    <col min="2" max="2" width="32.75390625" style="5" customWidth="1"/>
  </cols>
  <sheetData>
    <row r="1" spans="1:2" ht="15" customHeight="1">
      <c r="A1" s="6" t="s">
        <v>77</v>
      </c>
      <c r="B1" s="7"/>
    </row>
    <row r="2" spans="1:2" ht="45" customHeight="1">
      <c r="A2" s="12" t="s">
        <v>78</v>
      </c>
      <c r="B2" s="34"/>
    </row>
    <row r="3" spans="1:2" ht="15">
      <c r="A3" s="90"/>
      <c r="B3" s="15" t="s">
        <v>2</v>
      </c>
    </row>
    <row r="4" spans="1:2" s="3" customFormat="1" ht="21.75" customHeight="1">
      <c r="A4" s="19" t="s">
        <v>3</v>
      </c>
      <c r="B4" s="91" t="s">
        <v>75</v>
      </c>
    </row>
    <row r="5" spans="1:2" ht="18" customHeight="1">
      <c r="A5" s="31" t="s">
        <v>14</v>
      </c>
      <c r="B5" s="88">
        <v>230</v>
      </c>
    </row>
    <row r="6" spans="1:2" ht="18" customHeight="1">
      <c r="A6" s="31" t="s">
        <v>15</v>
      </c>
      <c r="B6" s="88">
        <v>75</v>
      </c>
    </row>
    <row r="7" spans="1:2" ht="18" customHeight="1">
      <c r="A7" s="31" t="s">
        <v>16</v>
      </c>
      <c r="B7" s="88">
        <v>232</v>
      </c>
    </row>
    <row r="8" spans="1:2" ht="18" customHeight="1">
      <c r="A8" s="31" t="s">
        <v>17</v>
      </c>
      <c r="B8" s="88">
        <v>128</v>
      </c>
    </row>
    <row r="9" spans="1:2" ht="18" customHeight="1">
      <c r="A9" s="31" t="s">
        <v>18</v>
      </c>
      <c r="B9" s="88">
        <v>56</v>
      </c>
    </row>
    <row r="10" spans="1:2" ht="18" customHeight="1">
      <c r="A10" s="31" t="s">
        <v>19</v>
      </c>
      <c r="B10" s="88">
        <v>260</v>
      </c>
    </row>
    <row r="11" spans="1:2" ht="18" customHeight="1">
      <c r="A11" s="31" t="s">
        <v>20</v>
      </c>
      <c r="B11" s="88">
        <v>132</v>
      </c>
    </row>
    <row r="12" spans="1:2" ht="18" customHeight="1">
      <c r="A12" s="31" t="s">
        <v>21</v>
      </c>
      <c r="B12" s="88">
        <v>129</v>
      </c>
    </row>
    <row r="13" spans="1:2" ht="18" customHeight="1">
      <c r="A13" s="31" t="s">
        <v>22</v>
      </c>
      <c r="B13" s="88">
        <v>160</v>
      </c>
    </row>
    <row r="14" spans="1:2" ht="18" customHeight="1">
      <c r="A14" s="31" t="s">
        <v>23</v>
      </c>
      <c r="B14" s="88">
        <v>321</v>
      </c>
    </row>
    <row r="15" spans="1:2" ht="18" customHeight="1">
      <c r="A15" s="31" t="s">
        <v>24</v>
      </c>
      <c r="B15" s="88">
        <v>274</v>
      </c>
    </row>
    <row r="16" spans="1:2" ht="18" customHeight="1">
      <c r="A16" s="31" t="s">
        <v>25</v>
      </c>
      <c r="B16" s="88">
        <v>180</v>
      </c>
    </row>
    <row r="17" spans="1:2" ht="18" customHeight="1">
      <c r="A17" s="31" t="s">
        <v>26</v>
      </c>
      <c r="B17" s="88">
        <v>167</v>
      </c>
    </row>
    <row r="18" spans="1:2" ht="18" customHeight="1">
      <c r="A18" s="31" t="s">
        <v>27</v>
      </c>
      <c r="B18" s="88">
        <v>157</v>
      </c>
    </row>
    <row r="19" spans="1:2" ht="18" customHeight="1">
      <c r="A19" s="31" t="s">
        <v>28</v>
      </c>
      <c r="B19" s="88">
        <v>253</v>
      </c>
    </row>
    <row r="20" spans="1:2" ht="18" customHeight="1">
      <c r="A20" s="31" t="s">
        <v>29</v>
      </c>
      <c r="B20" s="88">
        <v>205</v>
      </c>
    </row>
    <row r="21" spans="1:2" ht="18" customHeight="1">
      <c r="A21" s="31" t="s">
        <v>30</v>
      </c>
      <c r="B21" s="88">
        <v>308</v>
      </c>
    </row>
    <row r="22" spans="1:2" ht="18" customHeight="1">
      <c r="A22" s="31" t="s">
        <v>31</v>
      </c>
      <c r="B22" s="88">
        <v>199</v>
      </c>
    </row>
    <row r="23" spans="1:2" ht="18" customHeight="1">
      <c r="A23" s="31" t="s">
        <v>32</v>
      </c>
      <c r="B23" s="88">
        <v>282</v>
      </c>
    </row>
    <row r="24" spans="1:2" ht="18" customHeight="1">
      <c r="A24" s="31" t="s">
        <v>33</v>
      </c>
      <c r="B24" s="88">
        <v>151</v>
      </c>
    </row>
    <row r="25" spans="1:2" ht="18" customHeight="1">
      <c r="A25" s="31" t="s">
        <v>34</v>
      </c>
      <c r="B25" s="88">
        <v>56</v>
      </c>
    </row>
    <row r="26" spans="1:2" ht="18" customHeight="1">
      <c r="A26" s="31" t="s">
        <v>35</v>
      </c>
      <c r="B26" s="88">
        <v>108</v>
      </c>
    </row>
    <row r="27" spans="1:2" ht="18" customHeight="1">
      <c r="A27" s="31" t="s">
        <v>36</v>
      </c>
      <c r="B27" s="88">
        <v>222</v>
      </c>
    </row>
    <row r="28" spans="1:2" ht="18" customHeight="1">
      <c r="A28" s="31" t="s">
        <v>37</v>
      </c>
      <c r="B28" s="88">
        <v>95</v>
      </c>
    </row>
    <row r="29" spans="1:2" ht="18" customHeight="1">
      <c r="A29" s="31" t="s">
        <v>38</v>
      </c>
      <c r="B29" s="88">
        <v>128</v>
      </c>
    </row>
    <row r="30" spans="1:2" ht="18" customHeight="1">
      <c r="A30" s="31" t="s">
        <v>39</v>
      </c>
      <c r="B30" s="88">
        <v>29</v>
      </c>
    </row>
    <row r="31" spans="1:2" ht="18" customHeight="1">
      <c r="A31" s="31" t="s">
        <v>40</v>
      </c>
      <c r="B31" s="88">
        <v>217</v>
      </c>
    </row>
    <row r="32" spans="1:2" ht="18" customHeight="1">
      <c r="A32" s="31" t="s">
        <v>41</v>
      </c>
      <c r="B32" s="88">
        <v>97</v>
      </c>
    </row>
    <row r="33" spans="1:2" ht="18" customHeight="1">
      <c r="A33" s="31" t="s">
        <v>42</v>
      </c>
      <c r="B33" s="88">
        <v>33</v>
      </c>
    </row>
    <row r="34" spans="1:2" ht="18" customHeight="1">
      <c r="A34" s="31" t="s">
        <v>43</v>
      </c>
      <c r="B34" s="88">
        <v>42</v>
      </c>
    </row>
    <row r="35" spans="1:2" ht="18" customHeight="1">
      <c r="A35" s="31" t="s">
        <v>44</v>
      </c>
      <c r="B35" s="88">
        <v>45</v>
      </c>
    </row>
    <row r="36" spans="1:2" ht="18" customHeight="1">
      <c r="A36" s="31" t="s">
        <v>62</v>
      </c>
      <c r="B36" s="88">
        <v>29</v>
      </c>
    </row>
    <row r="37" spans="1:2" s="4" customFormat="1" ht="24.75" customHeight="1">
      <c r="A37" s="33" t="s">
        <v>45</v>
      </c>
      <c r="B37" s="89">
        <v>5000</v>
      </c>
    </row>
  </sheetData>
  <sheetProtection/>
  <mergeCells count="1">
    <mergeCell ref="A2:B2"/>
  </mergeCells>
  <printOptions horizontalCentered="1" verticalCentered="1"/>
  <pageMargins left="0.7513888888888889" right="0.7513888888888889" top="0.8027777777777778" bottom="0.8027777777777778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33" sqref="D33"/>
    </sheetView>
  </sheetViews>
  <sheetFormatPr defaultColWidth="9.00390625" defaultRowHeight="14.25"/>
  <cols>
    <col min="1" max="2" width="34.625" style="80" customWidth="1"/>
    <col min="3" max="3" width="9.125" style="1" customWidth="1"/>
    <col min="4" max="16384" width="9.00390625" style="1" customWidth="1"/>
  </cols>
  <sheetData>
    <row r="1" spans="1:8" ht="15" customHeight="1">
      <c r="A1" s="6" t="s">
        <v>79</v>
      </c>
      <c r="B1" s="7"/>
      <c r="C1" s="10"/>
      <c r="D1" s="9"/>
      <c r="E1" s="9"/>
      <c r="F1" s="9"/>
      <c r="G1" s="10"/>
      <c r="H1" s="11"/>
    </row>
    <row r="2" spans="1:9" ht="45" customHeight="1">
      <c r="A2" s="34" t="s">
        <v>80</v>
      </c>
      <c r="B2" s="34"/>
      <c r="C2" s="13"/>
      <c r="D2" s="13"/>
      <c r="E2" s="13"/>
      <c r="F2" s="13"/>
      <c r="G2" s="13"/>
      <c r="H2" s="13"/>
      <c r="I2" s="13"/>
    </row>
    <row r="3" spans="1:8" s="79" customFormat="1" ht="15.75" customHeight="1">
      <c r="A3" s="81"/>
      <c r="B3" s="15" t="s">
        <v>2</v>
      </c>
      <c r="C3" s="82"/>
      <c r="D3" s="83"/>
      <c r="E3" s="83"/>
      <c r="F3" s="83"/>
      <c r="G3" s="82"/>
      <c r="H3" s="84"/>
    </row>
    <row r="4" spans="1:2" ht="24.75" customHeight="1">
      <c r="A4" s="19" t="s">
        <v>3</v>
      </c>
      <c r="B4" s="20" t="s">
        <v>70</v>
      </c>
    </row>
    <row r="5" spans="1:2" ht="18.75" customHeight="1">
      <c r="A5" s="31" t="s">
        <v>14</v>
      </c>
      <c r="B5" s="88">
        <v>125</v>
      </c>
    </row>
    <row r="6" spans="1:2" ht="18.75" customHeight="1">
      <c r="A6" s="31" t="s">
        <v>15</v>
      </c>
      <c r="B6" s="88">
        <v>240</v>
      </c>
    </row>
    <row r="7" spans="1:2" ht="18.75" customHeight="1">
      <c r="A7" s="31" t="s">
        <v>16</v>
      </c>
      <c r="B7" s="88">
        <v>6033</v>
      </c>
    </row>
    <row r="8" spans="1:2" ht="18.75" customHeight="1">
      <c r="A8" s="31" t="s">
        <v>17</v>
      </c>
      <c r="B8" s="88">
        <v>6216</v>
      </c>
    </row>
    <row r="9" spans="1:2" ht="18.75" customHeight="1">
      <c r="A9" s="31" t="s">
        <v>18</v>
      </c>
      <c r="B9" s="88">
        <v>4943</v>
      </c>
    </row>
    <row r="10" spans="1:2" ht="18.75" customHeight="1">
      <c r="A10" s="31" t="s">
        <v>19</v>
      </c>
      <c r="B10" s="88">
        <v>3347</v>
      </c>
    </row>
    <row r="11" spans="1:2" ht="18.75" customHeight="1">
      <c r="A11" s="31" t="s">
        <v>20</v>
      </c>
      <c r="B11" s="88">
        <v>3828</v>
      </c>
    </row>
    <row r="12" spans="1:2" ht="18.75" customHeight="1">
      <c r="A12" s="31" t="s">
        <v>21</v>
      </c>
      <c r="B12" s="88">
        <v>5334</v>
      </c>
    </row>
    <row r="13" spans="1:2" ht="18.75" customHeight="1">
      <c r="A13" s="31" t="s">
        <v>22</v>
      </c>
      <c r="B13" s="88">
        <v>175</v>
      </c>
    </row>
    <row r="14" spans="1:2" ht="18.75" customHeight="1">
      <c r="A14" s="31" t="s">
        <v>23</v>
      </c>
      <c r="B14" s="88">
        <v>1241</v>
      </c>
    </row>
    <row r="15" spans="1:2" ht="18.75" customHeight="1">
      <c r="A15" s="31" t="s">
        <v>24</v>
      </c>
      <c r="B15" s="88">
        <v>769</v>
      </c>
    </row>
    <row r="16" spans="1:2" ht="18.75" customHeight="1">
      <c r="A16" s="31" t="s">
        <v>25</v>
      </c>
      <c r="B16" s="88">
        <v>9394</v>
      </c>
    </row>
    <row r="17" spans="1:2" ht="18.75" customHeight="1">
      <c r="A17" s="31" t="s">
        <v>26</v>
      </c>
      <c r="B17" s="88">
        <v>1165</v>
      </c>
    </row>
    <row r="18" spans="1:2" ht="18.75" customHeight="1">
      <c r="A18" s="31" t="s">
        <v>27</v>
      </c>
      <c r="B18" s="88">
        <v>6606</v>
      </c>
    </row>
    <row r="19" spans="1:2" ht="18.75" customHeight="1">
      <c r="A19" s="31" t="s">
        <v>28</v>
      </c>
      <c r="B19" s="88">
        <v>2679</v>
      </c>
    </row>
    <row r="20" spans="1:2" ht="18.75" customHeight="1">
      <c r="A20" s="31" t="s">
        <v>29</v>
      </c>
      <c r="B20" s="88">
        <v>11043</v>
      </c>
    </row>
    <row r="21" spans="1:2" ht="18.75" customHeight="1">
      <c r="A21" s="31" t="s">
        <v>30</v>
      </c>
      <c r="B21" s="88">
        <v>7413</v>
      </c>
    </row>
    <row r="22" spans="1:2" ht="18.75" customHeight="1">
      <c r="A22" s="31" t="s">
        <v>31</v>
      </c>
      <c r="B22" s="88">
        <v>9656</v>
      </c>
    </row>
    <row r="23" spans="1:2" ht="18.75" customHeight="1">
      <c r="A23" s="31" t="s">
        <v>32</v>
      </c>
      <c r="B23" s="88">
        <v>1714</v>
      </c>
    </row>
    <row r="24" spans="1:2" ht="18.75" customHeight="1">
      <c r="A24" s="31" t="s">
        <v>33</v>
      </c>
      <c r="B24" s="88">
        <v>8432</v>
      </c>
    </row>
    <row r="25" spans="1:2" ht="18.75" customHeight="1">
      <c r="A25" s="31" t="s">
        <v>34</v>
      </c>
      <c r="B25" s="88">
        <v>1868</v>
      </c>
    </row>
    <row r="26" spans="1:2" ht="18.75" customHeight="1">
      <c r="A26" s="31" t="s">
        <v>35</v>
      </c>
      <c r="B26" s="88">
        <v>3187</v>
      </c>
    </row>
    <row r="27" spans="1:2" ht="18.75" customHeight="1">
      <c r="A27" s="31" t="s">
        <v>36</v>
      </c>
      <c r="B27" s="88">
        <v>14865</v>
      </c>
    </row>
    <row r="28" spans="1:2" ht="18.75" customHeight="1">
      <c r="A28" s="31" t="s">
        <v>37</v>
      </c>
      <c r="B28" s="88">
        <v>9762</v>
      </c>
    </row>
    <row r="29" spans="1:2" ht="18.75" customHeight="1">
      <c r="A29" s="31" t="s">
        <v>38</v>
      </c>
      <c r="B29" s="88">
        <v>12766</v>
      </c>
    </row>
    <row r="30" spans="1:2" ht="18.75" customHeight="1">
      <c r="A30" s="31" t="s">
        <v>39</v>
      </c>
      <c r="B30" s="88">
        <v>4734</v>
      </c>
    </row>
    <row r="31" spans="1:2" ht="18.75" customHeight="1">
      <c r="A31" s="31" t="s">
        <v>40</v>
      </c>
      <c r="B31" s="88">
        <v>10569</v>
      </c>
    </row>
    <row r="32" spans="1:2" ht="18.75" customHeight="1">
      <c r="A32" s="31" t="s">
        <v>41</v>
      </c>
      <c r="B32" s="88">
        <v>11152</v>
      </c>
    </row>
    <row r="33" spans="1:2" ht="18.75" customHeight="1">
      <c r="A33" s="31" t="s">
        <v>42</v>
      </c>
      <c r="B33" s="88">
        <v>4262</v>
      </c>
    </row>
    <row r="34" spans="1:2" ht="18.75" customHeight="1">
      <c r="A34" s="31" t="s">
        <v>43</v>
      </c>
      <c r="B34" s="88">
        <v>2978</v>
      </c>
    </row>
    <row r="35" spans="1:2" ht="18.75" customHeight="1">
      <c r="A35" s="31" t="s">
        <v>44</v>
      </c>
      <c r="B35" s="88">
        <v>13504</v>
      </c>
    </row>
    <row r="36" spans="1:2" ht="24.75" customHeight="1">
      <c r="A36" s="33" t="s">
        <v>45</v>
      </c>
      <c r="B36" s="89">
        <f>SUM(B5:B35)</f>
        <v>180000</v>
      </c>
    </row>
  </sheetData>
  <sheetProtection/>
  <mergeCells count="1">
    <mergeCell ref="A2:B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刘艺</cp:lastModifiedBy>
  <cp:lastPrinted>2019-08-27T03:14:26Z</cp:lastPrinted>
  <dcterms:created xsi:type="dcterms:W3CDTF">1996-12-17T01:32:42Z</dcterms:created>
  <dcterms:modified xsi:type="dcterms:W3CDTF">2020-08-06T08:10:29Z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