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280" firstSheet="1" activeTab="1"/>
  </bookViews>
  <sheets>
    <sheet name="AEACKQ" sheetId="1" state="veryHidden" r:id="rId1"/>
    <sheet name="附件1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<sst xmlns="http://schemas.openxmlformats.org/spreadsheetml/2006/main" count="46" uniqueCount="46">
  <si>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兵团</t>
  </si>
  <si>
    <t>新疆</t>
  </si>
  <si>
    <t>宁夏</t>
  </si>
  <si>
    <t>青海</t>
  </si>
  <si>
    <t>甘肃</t>
  </si>
  <si>
    <t>陕西</t>
  </si>
  <si>
    <t>西藏</t>
  </si>
  <si>
    <t>云南</t>
  </si>
  <si>
    <t>贵州</t>
  </si>
  <si>
    <t>四川</t>
  </si>
  <si>
    <t>重庆</t>
  </si>
  <si>
    <t>广西</t>
  </si>
  <si>
    <t>内蒙古</t>
  </si>
  <si>
    <t>西部地区</t>
  </si>
  <si>
    <t>海南</t>
  </si>
  <si>
    <t>湖南</t>
  </si>
  <si>
    <t>湖北</t>
  </si>
  <si>
    <t>河南</t>
  </si>
  <si>
    <t>江西</t>
  </si>
  <si>
    <t>安徽</t>
  </si>
  <si>
    <t>黑龙江</t>
  </si>
  <si>
    <t>吉林</t>
  </si>
  <si>
    <t>山西</t>
  </si>
  <si>
    <t>河北</t>
  </si>
  <si>
    <t>中部地区</t>
  </si>
  <si>
    <t>深圳</t>
  </si>
  <si>
    <t>广东</t>
  </si>
  <si>
    <t>青岛</t>
  </si>
  <si>
    <t>山东</t>
  </si>
  <si>
    <t>厦门</t>
  </si>
  <si>
    <t>福建</t>
  </si>
  <si>
    <t>宁波</t>
  </si>
  <si>
    <t>浙江</t>
  </si>
  <si>
    <t>江苏</t>
  </si>
  <si>
    <t>上海</t>
  </si>
  <si>
    <t>大连</t>
  </si>
  <si>
    <t>辽宁</t>
  </si>
  <si>
    <t>天津</t>
  </si>
  <si>
    <t>北京</t>
  </si>
  <si>
    <t>东部地区</t>
  </si>
  <si>
    <t>合计</t>
  </si>
  <si>
    <t>应分配金额
（万元）</t>
  </si>
  <si>
    <t>套数×困难系数</t>
  </si>
  <si>
    <t>上报项目套数
（套）</t>
  </si>
  <si>
    <t>省份</t>
  </si>
  <si>
    <t>2017年中央财政公共租赁住房及其配套设施专项补助资金分配表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</si>
</sst>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15.375" style="5" customWidth="1"/>
    <col min="2" max="2" width="20.25390625" style="4" customWidth="1"/>
    <col min="3" max="3" width="21.25390625" style="3" hidden="1" customWidth="1"/>
    <col min="4" max="4" width="36.75390625" style="2" customWidth="1"/>
    <col min="5" max="247" width="22.75390625" style="1" bestFit="1" customWidth="1"/>
    <col min="248" max="16384" width="9.00390625" style="1" customWidth="1"/>
  </cols>
  <sheetData>
    <row r="1" spans="1:4" s="16" customFormat="1" ht="60" customHeight="1">
      <c r="A1" s="20" t="s">
        <v>45</v>
      </c>
      <c r="B1" s="20"/>
      <c r="C1" s="21"/>
      <c r="D1" s="22"/>
    </row>
    <row r="2" spans="1:4" s="13" customFormat="1" ht="30.75" customHeight="1">
      <c r="A2" s="11" t="s">
        <v>44</v>
      </c>
      <c r="B2" s="15" t="s">
        <v>43</v>
      </c>
      <c r="C2" s="12" t="s">
        <v>42</v>
      </c>
      <c r="D2" s="14" t="s">
        <v>41</v>
      </c>
    </row>
    <row r="3" spans="1:4" s="10" customFormat="1" ht="15" customHeight="1">
      <c r="A3" s="11" t="s">
        <v>40</v>
      </c>
      <c r="B3" s="12">
        <f>B4+B19+B30</f>
        <v>1363414</v>
      </c>
      <c r="C3" s="12" t="e">
        <f>C4+C19+C30</f>
        <v>#REF!</v>
      </c>
      <c r="D3" s="12">
        <f>D4+D19+D30</f>
        <v>1000000</v>
      </c>
    </row>
    <row r="4" spans="1:4" s="10" customFormat="1" ht="15" customHeight="1">
      <c r="A4" s="11" t="s">
        <v>39</v>
      </c>
      <c r="B4" s="11">
        <f>SUM(B5:B18)</f>
        <v>37309</v>
      </c>
      <c r="C4" s="11" t="e">
        <f>SUM(C5:C18)</f>
        <v>#REF!</v>
      </c>
      <c r="D4" s="11">
        <f>SUM(D5:D18)</f>
        <v>18800</v>
      </c>
    </row>
    <row r="5" spans="1:4" s="6" customFormat="1" ht="15" customHeight="1">
      <c r="A5" s="9" t="s">
        <v>38</v>
      </c>
      <c r="B5" s="17"/>
      <c r="C5" s="8" t="e">
        <f>#REF!*B5</f>
        <v>#REF!</v>
      </c>
      <c r="D5" s="7">
        <v>0</v>
      </c>
    </row>
    <row r="6" spans="1:4" s="6" customFormat="1" ht="15" customHeight="1">
      <c r="A6" s="9" t="s">
        <v>37</v>
      </c>
      <c r="B6" s="17"/>
      <c r="C6" s="8" t="e">
        <f>#REF!*B6</f>
        <v>#REF!</v>
      </c>
      <c r="D6" s="7">
        <v>0</v>
      </c>
    </row>
    <row r="7" spans="1:4" s="6" customFormat="1" ht="15" customHeight="1">
      <c r="A7" s="9" t="s">
        <v>36</v>
      </c>
      <c r="B7" s="18">
        <v>2918</v>
      </c>
      <c r="C7" s="8" t="e">
        <f>#REF!*B7</f>
        <v>#REF!</v>
      </c>
      <c r="D7" s="7">
        <v>1893</v>
      </c>
    </row>
    <row r="8" spans="1:4" s="6" customFormat="1" ht="15" customHeight="1">
      <c r="A8" s="9" t="s">
        <v>35</v>
      </c>
      <c r="B8" s="17"/>
      <c r="C8" s="8" t="e">
        <f>#REF!*B8</f>
        <v>#REF!</v>
      </c>
      <c r="D8" s="7">
        <v>0</v>
      </c>
    </row>
    <row r="9" spans="1:4" s="6" customFormat="1" ht="15" customHeight="1">
      <c r="A9" s="9" t="s">
        <v>34</v>
      </c>
      <c r="B9" s="17"/>
      <c r="C9" s="8" t="e">
        <f>#REF!*B9</f>
        <v>#REF!</v>
      </c>
      <c r="D9" s="7">
        <v>0</v>
      </c>
    </row>
    <row r="10" spans="1:4" s="6" customFormat="1" ht="15" customHeight="1">
      <c r="A10" s="9" t="s">
        <v>33</v>
      </c>
      <c r="B10" s="18">
        <v>8477</v>
      </c>
      <c r="C10" s="8" t="e">
        <f>#REF!*B10</f>
        <v>#REF!</v>
      </c>
      <c r="D10" s="7">
        <v>3238</v>
      </c>
    </row>
    <row r="11" spans="1:4" s="6" customFormat="1" ht="15" customHeight="1">
      <c r="A11" s="9" t="s">
        <v>32</v>
      </c>
      <c r="B11" s="18">
        <v>1353</v>
      </c>
      <c r="C11" s="8" t="e">
        <f>#REF!*B11</f>
        <v>#REF!</v>
      </c>
      <c r="D11" s="7">
        <v>598</v>
      </c>
    </row>
    <row r="12" spans="1:4" s="6" customFormat="1" ht="15" customHeight="1">
      <c r="A12" s="9" t="s">
        <v>31</v>
      </c>
      <c r="B12" s="17">
        <v>0</v>
      </c>
      <c r="C12" s="8" t="e">
        <f>#REF!*B12</f>
        <v>#REF!</v>
      </c>
      <c r="D12" s="7">
        <v>0</v>
      </c>
    </row>
    <row r="13" spans="1:4" s="6" customFormat="1" ht="15" customHeight="1">
      <c r="A13" s="9" t="s">
        <v>30</v>
      </c>
      <c r="B13" s="18">
        <v>4972</v>
      </c>
      <c r="C13" s="8" t="e">
        <f>#REF!*B13</f>
        <v>#REF!</v>
      </c>
      <c r="D13" s="7">
        <v>2691</v>
      </c>
    </row>
    <row r="14" spans="1:4" s="6" customFormat="1" ht="15" customHeight="1">
      <c r="A14" s="9" t="s">
        <v>29</v>
      </c>
      <c r="B14" s="17"/>
      <c r="C14" s="8" t="e">
        <f>#REF!*B14</f>
        <v>#REF!</v>
      </c>
      <c r="D14" s="7">
        <v>0</v>
      </c>
    </row>
    <row r="15" spans="1:4" s="6" customFormat="1" ht="15" customHeight="1">
      <c r="A15" s="9" t="s">
        <v>28</v>
      </c>
      <c r="B15" s="18">
        <v>8205</v>
      </c>
      <c r="C15" s="8" t="e">
        <f>#REF!*B15</f>
        <v>#REF!</v>
      </c>
      <c r="D15" s="7">
        <v>4822</v>
      </c>
    </row>
    <row r="16" spans="1:4" s="6" customFormat="1" ht="15" customHeight="1">
      <c r="A16" s="9" t="s">
        <v>27</v>
      </c>
      <c r="B16" s="17"/>
      <c r="C16" s="8" t="e">
        <f>#REF!*B16</f>
        <v>#REF!</v>
      </c>
      <c r="D16" s="7">
        <v>0</v>
      </c>
    </row>
    <row r="17" spans="1:4" s="6" customFormat="1" ht="15" customHeight="1">
      <c r="A17" s="9" t="s">
        <v>26</v>
      </c>
      <c r="B17" s="18">
        <v>11384</v>
      </c>
      <c r="C17" s="8" t="e">
        <f>#REF!*B17</f>
        <v>#REF!</v>
      </c>
      <c r="D17" s="7">
        <v>5558</v>
      </c>
    </row>
    <row r="18" spans="1:4" s="6" customFormat="1" ht="15" customHeight="1">
      <c r="A18" s="9" t="s">
        <v>25</v>
      </c>
      <c r="B18" s="17">
        <v>0</v>
      </c>
      <c r="C18" s="8" t="e">
        <f>#REF!*B18</f>
        <v>#REF!</v>
      </c>
      <c r="D18" s="7">
        <v>0</v>
      </c>
    </row>
    <row r="19" spans="1:4" s="10" customFormat="1" ht="15" customHeight="1">
      <c r="A19" s="11" t="s">
        <v>24</v>
      </c>
      <c r="B19" s="19">
        <f>SUM(B20:B29)</f>
        <v>640997</v>
      </c>
      <c r="C19" s="11" t="e">
        <f>SUM(C20:C29)</f>
        <v>#REF!</v>
      </c>
      <c r="D19" s="11">
        <f>SUM(D20:D29)</f>
        <v>468130</v>
      </c>
    </row>
    <row r="20" spans="1:4" s="6" customFormat="1" ht="15" customHeight="1">
      <c r="A20" s="9" t="s">
        <v>23</v>
      </c>
      <c r="B20" s="18">
        <v>40074</v>
      </c>
      <c r="C20" s="8" t="e">
        <f>#REF!*B20</f>
        <v>#REF!</v>
      </c>
      <c r="D20" s="7">
        <v>26386</v>
      </c>
    </row>
    <row r="21" spans="1:4" s="6" customFormat="1" ht="15" customHeight="1">
      <c r="A21" s="9" t="s">
        <v>22</v>
      </c>
      <c r="B21" s="18">
        <v>57686</v>
      </c>
      <c r="C21" s="8" t="e">
        <f>#REF!*B21</f>
        <v>#REF!</v>
      </c>
      <c r="D21" s="7">
        <v>40760</v>
      </c>
    </row>
    <row r="22" spans="1:4" s="6" customFormat="1" ht="15" customHeight="1">
      <c r="A22" s="9" t="s">
        <v>21</v>
      </c>
      <c r="B22" s="18">
        <v>12939</v>
      </c>
      <c r="C22" s="8" t="e">
        <f>#REF!*B22</f>
        <v>#REF!</v>
      </c>
      <c r="D22" s="7">
        <v>9656</v>
      </c>
    </row>
    <row r="23" spans="1:4" s="6" customFormat="1" ht="15" customHeight="1">
      <c r="A23" s="9" t="s">
        <v>20</v>
      </c>
      <c r="B23" s="18">
        <v>27114</v>
      </c>
      <c r="C23" s="8" t="e">
        <f>#REF!*B23</f>
        <v>#REF!</v>
      </c>
      <c r="D23" s="7">
        <v>21253</v>
      </c>
    </row>
    <row r="24" spans="1:4" s="6" customFormat="1" ht="15" customHeight="1">
      <c r="A24" s="9" t="s">
        <v>19</v>
      </c>
      <c r="B24" s="18">
        <v>74309</v>
      </c>
      <c r="C24" s="8" t="e">
        <f>#REF!*B24</f>
        <v>#REF!</v>
      </c>
      <c r="D24" s="7">
        <v>56637</v>
      </c>
    </row>
    <row r="25" spans="1:4" s="6" customFormat="1" ht="15" customHeight="1">
      <c r="A25" s="9" t="s">
        <v>18</v>
      </c>
      <c r="B25" s="18">
        <v>94676</v>
      </c>
      <c r="C25" s="8" t="e">
        <f>#REF!*B25</f>
        <v>#REF!</v>
      </c>
      <c r="D25" s="7">
        <v>71711</v>
      </c>
    </row>
    <row r="26" spans="1:4" s="6" customFormat="1" ht="15" customHeight="1">
      <c r="A26" s="9" t="s">
        <v>17</v>
      </c>
      <c r="B26" s="18">
        <v>111160</v>
      </c>
      <c r="C26" s="8" t="e">
        <f>#REF!*B26</f>
        <v>#REF!</v>
      </c>
      <c r="D26" s="7">
        <v>83107</v>
      </c>
    </row>
    <row r="27" spans="1:4" s="6" customFormat="1" ht="15" customHeight="1">
      <c r="A27" s="9" t="s">
        <v>16</v>
      </c>
      <c r="B27" s="18">
        <v>93961</v>
      </c>
      <c r="C27" s="8" t="e">
        <f>#REF!*B27</f>
        <v>#REF!</v>
      </c>
      <c r="D27" s="7">
        <v>62331</v>
      </c>
    </row>
    <row r="28" spans="1:4" s="6" customFormat="1" ht="15" customHeight="1">
      <c r="A28" s="9" t="s">
        <v>15</v>
      </c>
      <c r="B28" s="18">
        <v>124606</v>
      </c>
      <c r="C28" s="8" t="e">
        <f>#REF!*B28</f>
        <v>#REF!</v>
      </c>
      <c r="D28" s="7">
        <v>92762</v>
      </c>
    </row>
    <row r="29" spans="1:4" s="6" customFormat="1" ht="15" customHeight="1">
      <c r="A29" s="9" t="s">
        <v>14</v>
      </c>
      <c r="B29" s="18">
        <v>4472</v>
      </c>
      <c r="C29" s="8" t="e">
        <f>#REF!*B29</f>
        <v>#REF!</v>
      </c>
      <c r="D29" s="7">
        <v>3527</v>
      </c>
    </row>
    <row r="30" spans="1:4" s="10" customFormat="1" ht="15" customHeight="1">
      <c r="A30" s="11" t="s">
        <v>13</v>
      </c>
      <c r="B30" s="19">
        <f>SUM(B31:B43)</f>
        <v>685108</v>
      </c>
      <c r="C30" s="11" t="e">
        <f>SUM(C31:C43)</f>
        <v>#REF!</v>
      </c>
      <c r="D30" s="11">
        <f>SUM(D31:D43)</f>
        <v>513070</v>
      </c>
    </row>
    <row r="31" spans="1:4" s="6" customFormat="1" ht="15" customHeight="1">
      <c r="A31" s="9" t="s">
        <v>12</v>
      </c>
      <c r="B31" s="18">
        <v>45400</v>
      </c>
      <c r="C31" s="8" t="e">
        <f>#REF!*B31</f>
        <v>#REF!</v>
      </c>
      <c r="D31" s="7">
        <v>32163</v>
      </c>
    </row>
    <row r="32" spans="1:4" s="6" customFormat="1" ht="15" customHeight="1">
      <c r="A32" s="9" t="s">
        <v>11</v>
      </c>
      <c r="B32" s="18">
        <v>41394</v>
      </c>
      <c r="C32" s="8" t="e">
        <f>#REF!*B32</f>
        <v>#REF!</v>
      </c>
      <c r="D32" s="7">
        <v>33505</v>
      </c>
    </row>
    <row r="33" spans="1:4" s="6" customFormat="1" ht="15" customHeight="1">
      <c r="A33" s="9" t="s">
        <v>10</v>
      </c>
      <c r="B33" s="18">
        <v>138021</v>
      </c>
      <c r="C33" s="8" t="e">
        <f>#REF!*B33</f>
        <v>#REF!</v>
      </c>
      <c r="D33" s="7">
        <v>84641</v>
      </c>
    </row>
    <row r="34" spans="1:4" s="6" customFormat="1" ht="15" customHeight="1">
      <c r="A34" s="9" t="s">
        <v>9</v>
      </c>
      <c r="B34" s="18">
        <v>36057</v>
      </c>
      <c r="C34" s="8" t="e">
        <f>#REF!*B34</f>
        <v>#REF!</v>
      </c>
      <c r="D34" s="7">
        <v>26277</v>
      </c>
    </row>
    <row r="35" spans="1:4" s="6" customFormat="1" ht="15" customHeight="1">
      <c r="A35" s="9" t="s">
        <v>8</v>
      </c>
      <c r="B35" s="18">
        <v>53223</v>
      </c>
      <c r="C35" s="8" t="e">
        <f>#REF!*B35</f>
        <v>#REF!</v>
      </c>
      <c r="D35" s="7">
        <v>42706</v>
      </c>
    </row>
    <row r="36" spans="1:4" s="6" customFormat="1" ht="15" customHeight="1">
      <c r="A36" s="9" t="s">
        <v>7</v>
      </c>
      <c r="B36" s="18">
        <v>101241</v>
      </c>
      <c r="C36" s="8" t="e">
        <f>#REF!*B36</f>
        <v>#REF!</v>
      </c>
      <c r="D36" s="7">
        <v>71546</v>
      </c>
    </row>
    <row r="37" spans="1:4" s="6" customFormat="1" ht="15" customHeight="1">
      <c r="A37" s="9" t="s">
        <v>6</v>
      </c>
      <c r="B37" s="18">
        <v>7050</v>
      </c>
      <c r="C37" s="8" t="e">
        <f>#REF!*B37</f>
        <v>#REF!</v>
      </c>
      <c r="D37" s="7">
        <v>6544</v>
      </c>
    </row>
    <row r="38" spans="1:4" s="6" customFormat="1" ht="15" customHeight="1">
      <c r="A38" s="9" t="s">
        <v>5</v>
      </c>
      <c r="B38" s="18">
        <v>49911</v>
      </c>
      <c r="C38" s="8" t="e">
        <f>#REF!*B38</f>
        <v>#REF!</v>
      </c>
      <c r="D38" s="7">
        <v>35776</v>
      </c>
    </row>
    <row r="39" spans="1:4" s="6" customFormat="1" ht="15" customHeight="1">
      <c r="A39" s="9" t="s">
        <v>4</v>
      </c>
      <c r="B39" s="18">
        <v>26618</v>
      </c>
      <c r="C39" s="8" t="e">
        <f>#REF!*B39</f>
        <v>#REF!</v>
      </c>
      <c r="D39" s="7">
        <v>23527</v>
      </c>
    </row>
    <row r="40" spans="1:4" s="6" customFormat="1" ht="15" customHeight="1">
      <c r="A40" s="9" t="s">
        <v>3</v>
      </c>
      <c r="B40" s="18">
        <v>18212</v>
      </c>
      <c r="C40" s="8" t="e">
        <f>#REF!*B40</f>
        <v>#REF!</v>
      </c>
      <c r="D40" s="7">
        <v>16901</v>
      </c>
    </row>
    <row r="41" spans="1:4" s="6" customFormat="1" ht="15" customHeight="1">
      <c r="A41" s="9" t="s">
        <v>2</v>
      </c>
      <c r="B41" s="18">
        <v>35312</v>
      </c>
      <c r="C41" s="8" t="e">
        <f>#REF!*B41</f>
        <v>#REF!</v>
      </c>
      <c r="D41" s="7">
        <v>32537</v>
      </c>
    </row>
    <row r="42" spans="1:4" s="6" customFormat="1" ht="15" customHeight="1">
      <c r="A42" s="9" t="s">
        <v>1</v>
      </c>
      <c r="B42" s="18">
        <v>111779</v>
      </c>
      <c r="C42" s="8" t="e">
        <f>#REF!*B42</f>
        <v>#REF!</v>
      </c>
      <c r="D42" s="7">
        <v>90107</v>
      </c>
    </row>
    <row r="43" spans="1:4" s="6" customFormat="1" ht="15" customHeight="1">
      <c r="A43" s="9" t="s">
        <v>0</v>
      </c>
      <c r="B43" s="18">
        <v>20890</v>
      </c>
      <c r="C43" s="8" t="e">
        <f>#REF!*B43</f>
        <v>#REF!</v>
      </c>
      <c r="D43" s="7">
        <v>16840</v>
      </c>
    </row>
  </sheetData>
  <sheetProtection/>
  <mergeCells count="1">
    <mergeCell ref="A1:D1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tang</cp:lastModifiedBy>
  <dcterms:modified xsi:type="dcterms:W3CDTF">2019-04-24T09:34:54Z</dcterms:modified>
  <cp:category/>
  <cp:version/>
  <cp:contentType/>
  <cp:contentStatus/>
</cp:coreProperties>
</file>